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sportcenter2-my.sharepoint.com/personal/alzbeta_kostkova_sportcenter_sk/Documents/"/>
    </mc:Choice>
  </mc:AlternateContent>
  <xr:revisionPtr revIDLastSave="0" documentId="8_{1484A7E5-3DE8-4C3D-88B3-C5777BEC66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ecember 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2" l="1"/>
  <c r="J20" i="2"/>
  <c r="J21" i="2"/>
  <c r="J22" i="2"/>
  <c r="J23" i="2"/>
  <c r="J24" i="2"/>
  <c r="J25" i="2"/>
  <c r="J26" i="2"/>
  <c r="J5" i="2" l="1"/>
  <c r="J28" i="2" l="1"/>
  <c r="J42" i="2" l="1"/>
  <c r="J27" i="2" l="1"/>
  <c r="J35" i="2" l="1"/>
  <c r="J34" i="2" l="1"/>
  <c r="J36" i="2" l="1"/>
  <c r="J29" i="2" l="1"/>
  <c r="J40" i="2" l="1"/>
  <c r="J39" i="2" l="1"/>
  <c r="J30" i="2" l="1"/>
  <c r="J37" i="2" l="1"/>
  <c r="J31" i="2" l="1"/>
  <c r="J41" i="2" l="1"/>
  <c r="J32" i="2" l="1"/>
  <c r="J33" i="2"/>
  <c r="J38" i="2"/>
  <c r="J43" i="2"/>
  <c r="J44" i="2"/>
  <c r="J45" i="2"/>
</calcChain>
</file>

<file path=xl/sharedStrings.xml><?xml version="1.0" encoding="utf-8"?>
<sst xmlns="http://schemas.openxmlformats.org/spreadsheetml/2006/main" count="167" uniqueCount="87">
  <si>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</si>
  <si>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</si>
  <si>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</si>
  <si>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</si>
  <si>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</si>
  <si>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</si>
  <si>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</si>
  <si>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</si>
  <si>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</si>
  <si>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</si>
  <si>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</si>
  <si>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</si>
  <si>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</si>
  <si>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</si>
  <si>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</si>
  <si>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</si>
  <si>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Ing. Danihelová Magdaléna vedúci manažér EOaSS</t>
  </si>
  <si>
    <t>akcia/podujatie/účel</t>
  </si>
  <si>
    <t>režijný materiál</t>
  </si>
  <si>
    <t>1</t>
  </si>
  <si>
    <t>01122023</t>
  </si>
  <si>
    <t>A4 poznámkové bloky s grafikou NŠC, Perá trojfarebné s logom NŠC, kávy 250g balenie-papierový obal-logo NŠC, pracovné kalendáre 2024 trojložkové, darčekové tašky s motívom vianoc, informačné letáky, nástenné plagáty, hrnčeky biele</t>
  </si>
  <si>
    <t>EspressoSK s.r.o.</t>
  </si>
  <si>
    <t>Geologická 1/F, 821 06  Bratislava</t>
  </si>
  <si>
    <t>06122023</t>
  </si>
  <si>
    <t>Prenájom priestorov a catering na pracovné stretnutie NŠC</t>
  </si>
  <si>
    <t>služby</t>
  </si>
  <si>
    <t>trick s.r.o.</t>
  </si>
  <si>
    <t>Ladzianskeho 2709/6, 831 01  Bratislava</t>
  </si>
  <si>
    <t>13122023</t>
  </si>
  <si>
    <t>služby na oddelení diagnostiky: testovanie , vyhodnocovanie v mesiaci január 2024</t>
  </si>
  <si>
    <t>Leo Lendvorský , PhD.</t>
  </si>
  <si>
    <t>Píniová alej 1075, 900 68  Plavecký Štvrtok</t>
  </si>
  <si>
    <t>2</t>
  </si>
  <si>
    <t>služby športového odborníka pri oponentúrach a zaradení športovcov do NŠC 01/2024</t>
  </si>
  <si>
    <t>041220231</t>
  </si>
  <si>
    <t>letenky Las Vegas a registrácia v súťaži Denisa Baránková</t>
  </si>
  <si>
    <t>Lukostrelecký klub Bratislava</t>
  </si>
  <si>
    <t>Ľuda Zúbka 29, 841 01  Bratislava</t>
  </si>
  <si>
    <t>04122023</t>
  </si>
  <si>
    <t>DNA complex test</t>
  </si>
  <si>
    <t>DNA ERA s.r.o.</t>
  </si>
  <si>
    <t>Bottova 7939/2A, 811 09  Bratislava</t>
  </si>
  <si>
    <t>21122023</t>
  </si>
  <si>
    <t>balená voda Dolphin, fľaše aj na výmenu, sanitácia výdajníka - fakturácia podľa skutočnej spotreby a objednávok , 01-12/2024</t>
  </si>
  <si>
    <t>x</t>
  </si>
  <si>
    <t>Dolphin Central Europe s.r.o.</t>
  </si>
  <si>
    <t>Nádražná 1958, 900 28  Ivaka pri Dunaji</t>
  </si>
  <si>
    <t>28122023</t>
  </si>
  <si>
    <t>poplatok Google cloud 01-12/2024 , mesačný poplatok max 25€</t>
  </si>
  <si>
    <t>marketing</t>
  </si>
  <si>
    <t>Google cloud Emea Limited</t>
  </si>
  <si>
    <t>Velasco, Cladnwiliam Place, Dublin 2, Ireland</t>
  </si>
  <si>
    <t>IE3668997OH</t>
  </si>
  <si>
    <t>reklama na Facebook na mesiace január až december 2024. Platba podľa aktuálnych požiadaviek marketingu. Maximálna mesačná platba 40€</t>
  </si>
  <si>
    <t>Meta Platforms Ireland Limited</t>
  </si>
  <si>
    <t>4 Grand Canal Square, Grand Canal Harbour, Dublin 2, ireland</t>
  </si>
  <si>
    <t>IE9692928F</t>
  </si>
  <si>
    <t>Spracovanie mzdového účtovníctva v roku 2024, fakturácia na mesačnej báze</t>
  </si>
  <si>
    <t>Zuzana Urbanovičová</t>
  </si>
  <si>
    <t>A. Hlinku 298/16, 900 84  Kaplna</t>
  </si>
  <si>
    <t>podcast</t>
  </si>
  <si>
    <t>Promovie s.r.o.</t>
  </si>
  <si>
    <t>Bradáčova 2, 821 02  Bratislava</t>
  </si>
  <si>
    <t>Príprava a realizácia audiovizuálneho diela (príprava obsahu podcastu a príprava scénara - 4 epizódy. Termín do 29/2/2024</t>
  </si>
  <si>
    <t>prenájom technického vybavenia, produkcia a postproduckia 4 epizód (prenájom audiotechniky, prenájom svetiel a videotechniky.Účtovanie podľa reálne využitého času) termín do 29/2/2024</t>
  </si>
  <si>
    <t xml:space="preserve">Rastislav Konečný </t>
  </si>
  <si>
    <t>Lánska 933/21, 017 01  Považská Bystrica</t>
  </si>
  <si>
    <t>športové lekárske prehliadky pre športovcov v období 1/1/2024-31/12/2024 . Mesačná fakturácia na základe skutočného počtu vykonaných prehliadok (súčasťou faktúry bude zoznam športovcov, ktorí abolvovali lek. prehliadky)</t>
  </si>
  <si>
    <t>športová príprava</t>
  </si>
  <si>
    <t>Imunosport s.r.o.</t>
  </si>
  <si>
    <t>Rezedová 27, 821 01  Bratislava</t>
  </si>
  <si>
    <t>Sportmed s.r.o.</t>
  </si>
  <si>
    <t>Devínska cesta 92, 841 04  Bratislava</t>
  </si>
  <si>
    <t>70k uteráky WRD, mikiny unisex 70ks</t>
  </si>
  <si>
    <t>All sports Slovakia s.r.o.</t>
  </si>
  <si>
    <t>Panónska cesta 38/A, Bratislava</t>
  </si>
  <si>
    <t>29122023</t>
  </si>
  <si>
    <t>Marcel Lopuchovský</t>
  </si>
  <si>
    <t>Vlčie hrdlo 584/56, 821 07  Bratislava</t>
  </si>
  <si>
    <t>služby športového odborníka v mesiacoch 04-10/2024</t>
  </si>
  <si>
    <t>služby športového agenta pri oponentúrach a zaradení športovcov do NŠC 01-03/2024 + 11-12/2024</t>
  </si>
  <si>
    <t>Registračný poplatok za doménu sportcenter.sk na obdobie 06/02/2024-05/02/2025</t>
  </si>
  <si>
    <t>Webglobe a.s.</t>
  </si>
  <si>
    <t>Stará Prievozská 1349/2, 821 09  Bratislava</t>
  </si>
  <si>
    <t>Prehľad objednávok - December 2023</t>
  </si>
  <si>
    <t>Kontrola mzdových údajov + spracovanie podkladov k účtovnej závierke za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</si>
</sst>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3163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555555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rgb="FF807A7A"/>
      <name val="Arial"/>
      <family val="2"/>
      <charset val="238"/>
    </font>
    <font>
      <sz val="9"/>
      <color rgb="FF666666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25"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44" fontId="0" fillId="0" borderId="14" xfId="0" applyNumberForma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44" fontId="3" fillId="0" borderId="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14" xfId="0" applyNumberFormat="1" applyBorder="1" applyAlignment="1">
      <alignment vertical="center"/>
    </xf>
    <xf numFmtId="14" fontId="0" fillId="0" borderId="15" xfId="0" applyNumberFormat="1" applyBorder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" fontId="3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0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horizontal="right" vertical="center"/>
    </xf>
    <xf numFmtId="49" fontId="0" fillId="0" borderId="11" xfId="0" applyNumberFormat="1" applyBorder="1" applyAlignment="1">
      <alignment vertical="center"/>
    </xf>
    <xf numFmtId="164" fontId="0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9" fontId="8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9" fontId="0" fillId="0" borderId="12" xfId="0" applyNumberForma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0" fillId="0" borderId="9" xfId="0" applyNumberFormat="1" applyBorder="1" applyAlignment="1">
      <alignment vertical="center"/>
    </xf>
    <xf numFmtId="0" fontId="6" fillId="0" borderId="0" xfId="0" applyFont="1" applyAlignment="1">
      <alignment vertical="center"/>
    </xf>
    <xf numFmtId="49" fontId="0" fillId="0" borderId="10" xfId="0" applyNumberFormat="1" applyBorder="1" applyAlignment="1">
      <alignment vertical="center"/>
    </xf>
    <xf numFmtId="0" fontId="6" fillId="0" borderId="14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9" xfId="0" applyBorder="1" applyAlignment="1">
      <alignment wrapText="1"/>
    </xf>
    <xf numFmtId="49" fontId="8" fillId="0" borderId="0" xfId="0" applyNumberFormat="1" applyFont="1"/>
    <xf numFmtId="0" fontId="9" fillId="0" borderId="0" xfId="0" applyFont="1" applyAlignment="1">
      <alignment vertical="center"/>
    </xf>
    <xf numFmtId="49" fontId="0" fillId="0" borderId="11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" fontId="9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44" fontId="0" fillId="0" borderId="17" xfId="0" applyNumberFormat="1" applyBorder="1" applyAlignment="1">
      <alignment horizontal="center" vertical="center"/>
    </xf>
    <xf numFmtId="164" fontId="0" fillId="0" borderId="17" xfId="1" applyFont="1" applyBorder="1" applyAlignment="1">
      <alignment vertical="center"/>
    </xf>
    <xf numFmtId="164" fontId="0" fillId="0" borderId="18" xfId="1" applyFont="1" applyBorder="1" applyAlignment="1">
      <alignment vertical="center"/>
    </xf>
    <xf numFmtId="164" fontId="0" fillId="0" borderId="23" xfId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44" fontId="0" fillId="0" borderId="18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49" fontId="0" fillId="0" borderId="14" xfId="1" applyNumberFormat="1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44" fontId="3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 wrapText="1"/>
    </xf>
    <xf numFmtId="44" fontId="6" fillId="0" borderId="14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14" fontId="6" fillId="0" borderId="14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2" fontId="6" fillId="0" borderId="1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2" fillId="0" borderId="0" xfId="0" applyFont="1"/>
    <xf numFmtId="49" fontId="0" fillId="0" borderId="11" xfId="0" applyNumberFormat="1" applyBorder="1" applyAlignment="1">
      <alignment horizontal="right" vertical="center"/>
    </xf>
    <xf numFmtId="49" fontId="0" fillId="0" borderId="20" xfId="0" applyNumberForma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49" fontId="0" fillId="0" borderId="14" xfId="0" applyNumberFormat="1" applyBorder="1" applyAlignment="1">
      <alignment horizontal="center" vertical="center" wrapText="1"/>
    </xf>
    <xf numFmtId="0" fontId="13" fillId="0" borderId="0" xfId="0" applyFont="1"/>
    <xf numFmtId="49" fontId="6" fillId="0" borderId="11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"/>
  <sheetViews>
    <sheetView tabSelected="1" topLeftCell="A10" workbookViewId="0">
      <selection activeCell="C12" sqref="C12"/>
    </sheetView>
  </sheetViews>
  <sheetFormatPr defaultRowHeight="14.5" x14ac:dyDescent="0.35"/>
  <cols>
    <col min="1" max="1" width="11.54296875" style="25" customWidth="1"/>
    <col min="2" max="2" width="2.90625" style="25" customWidth="1"/>
    <col min="3" max="3" width="52.08984375" style="14" customWidth="1"/>
    <col min="4" max="4" width="10.54296875" style="14" bestFit="1" customWidth="1"/>
    <col min="5" max="5" width="2.36328125" style="14" bestFit="1" customWidth="1"/>
    <col min="6" max="6" width="4" style="14" bestFit="1" customWidth="1"/>
    <col min="7" max="7" width="5" style="14" bestFit="1" customWidth="1"/>
    <col min="8" max="8" width="11.90625" style="7" bestFit="1" customWidth="1"/>
    <col min="9" max="9" width="12.90625" style="17" bestFit="1" customWidth="1"/>
    <col min="10" max="10" width="11.90625" style="7" bestFit="1" customWidth="1"/>
    <col min="11" max="11" width="9.08984375" style="26"/>
    <col min="12" max="12" width="10.08984375" style="25" bestFit="1" customWidth="1"/>
    <col min="13" max="13" width="39.453125" style="7" bestFit="1" customWidth="1"/>
    <col min="14" max="14" width="40.54296875" style="70" customWidth="1"/>
    <col min="15" max="15" width="13.08984375" style="25" customWidth="1"/>
    <col min="16" max="16" width="26.90625" style="14" customWidth="1"/>
  </cols>
  <sheetData>
    <row r="1" spans="1:16" ht="20" x14ac:dyDescent="0.35">
      <c r="A1" s="60" t="s">
        <v>85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71"/>
      <c r="O1" s="60"/>
      <c r="P1" s="60"/>
    </row>
    <row r="2" spans="1:16" ht="15" thickBot="1" x14ac:dyDescent="0.4">
      <c r="A2" s="26"/>
      <c r="B2" s="13"/>
      <c r="D2" s="27"/>
      <c r="E2" s="28"/>
      <c r="F2" s="29"/>
      <c r="G2" s="29"/>
      <c r="H2" s="11"/>
      <c r="I2" s="18"/>
      <c r="J2" s="11"/>
      <c r="K2" s="30"/>
      <c r="L2" s="21"/>
      <c r="M2" s="15"/>
      <c r="N2" s="66"/>
    </row>
    <row r="3" spans="1:16" s="7" customFormat="1" ht="15" thickBot="1" x14ac:dyDescent="0.4">
      <c r="A3" s="61">
        <v>1</v>
      </c>
      <c r="B3" s="62"/>
      <c r="C3" s="1">
        <v>2</v>
      </c>
      <c r="D3" s="63"/>
      <c r="E3" s="64"/>
      <c r="F3" s="64"/>
      <c r="G3" s="64"/>
      <c r="H3" s="2"/>
      <c r="I3" s="19"/>
      <c r="J3" s="2" t="s">
        <v>0</v>
      </c>
      <c r="K3" s="2" t="s">
        <v>1</v>
      </c>
      <c r="L3" s="3">
        <v>5</v>
      </c>
      <c r="M3" s="4" t="s">
        <v>2</v>
      </c>
      <c r="N3" s="5" t="s">
        <v>3</v>
      </c>
      <c r="O3" s="3">
        <v>7</v>
      </c>
      <c r="P3" s="6" t="s">
        <v>4</v>
      </c>
    </row>
    <row r="4" spans="1:16" s="7" customFormat="1" ht="25.5" customHeight="1" thickBot="1" x14ac:dyDescent="0.4">
      <c r="A4" s="91" t="s">
        <v>5</v>
      </c>
      <c r="B4" s="92"/>
      <c r="C4" s="109" t="s">
        <v>6</v>
      </c>
      <c r="D4" s="121" t="s">
        <v>17</v>
      </c>
      <c r="E4" s="122"/>
      <c r="F4" s="122"/>
      <c r="G4" s="123"/>
      <c r="H4" s="93" t="s">
        <v>7</v>
      </c>
      <c r="I4" s="94" t="s">
        <v>8</v>
      </c>
      <c r="J4" s="93" t="s">
        <v>9</v>
      </c>
      <c r="K4" s="95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6" t="s">
        <v>15</v>
      </c>
    </row>
    <row r="5" spans="1:16" s="7" customFormat="1" ht="62.5" x14ac:dyDescent="0.35">
      <c r="A5" s="111" t="s">
        <v>20</v>
      </c>
      <c r="B5" s="111" t="s">
        <v>19</v>
      </c>
      <c r="C5" s="47" t="s">
        <v>21</v>
      </c>
      <c r="D5" s="124" t="s">
        <v>18</v>
      </c>
      <c r="E5" s="124"/>
      <c r="F5" s="124"/>
      <c r="G5" s="124"/>
      <c r="H5" s="97">
        <v>5904.5</v>
      </c>
      <c r="I5" s="98">
        <v>1180.9000000000001</v>
      </c>
      <c r="J5" s="16">
        <f t="shared" ref="J5:J26" si="0">H5+I5</f>
        <v>7085.4</v>
      </c>
      <c r="K5" s="99"/>
      <c r="L5" s="101">
        <v>45261</v>
      </c>
      <c r="M5" s="68" t="s">
        <v>22</v>
      </c>
      <c r="N5" s="68" t="s">
        <v>23</v>
      </c>
      <c r="O5" s="68">
        <v>36769304</v>
      </c>
      <c r="P5" s="100" t="s">
        <v>16</v>
      </c>
    </row>
    <row r="6" spans="1:16" s="7" customFormat="1" ht="25" x14ac:dyDescent="0.35">
      <c r="A6" s="111" t="s">
        <v>35</v>
      </c>
      <c r="B6" s="111" t="s">
        <v>19</v>
      </c>
      <c r="C6" s="47" t="s">
        <v>36</v>
      </c>
      <c r="D6" s="113" t="s">
        <v>26</v>
      </c>
      <c r="E6" s="114"/>
      <c r="F6" s="114"/>
      <c r="G6" s="115"/>
      <c r="H6" s="104">
        <v>1932.81</v>
      </c>
      <c r="I6" s="98">
        <v>0</v>
      </c>
      <c r="J6" s="16">
        <v>1932.81</v>
      </c>
      <c r="K6" s="99"/>
      <c r="L6" s="101">
        <v>45264</v>
      </c>
      <c r="M6" s="68" t="s">
        <v>37</v>
      </c>
      <c r="N6" s="68" t="s">
        <v>38</v>
      </c>
      <c r="O6" s="74">
        <v>37927281</v>
      </c>
      <c r="P6" s="100" t="s">
        <v>16</v>
      </c>
    </row>
    <row r="7" spans="1:16" s="7" customFormat="1" ht="25" x14ac:dyDescent="0.35">
      <c r="A7" s="111" t="s">
        <v>39</v>
      </c>
      <c r="B7" s="111" t="s">
        <v>33</v>
      </c>
      <c r="C7" s="47" t="s">
        <v>40</v>
      </c>
      <c r="D7" s="113" t="s">
        <v>26</v>
      </c>
      <c r="E7" s="114"/>
      <c r="F7" s="114"/>
      <c r="G7" s="115"/>
      <c r="H7" s="104">
        <v>745</v>
      </c>
      <c r="I7" s="98">
        <v>149</v>
      </c>
      <c r="J7" s="16">
        <v>894</v>
      </c>
      <c r="K7" s="99"/>
      <c r="L7" s="101">
        <v>45264</v>
      </c>
      <c r="M7" s="68" t="s">
        <v>41</v>
      </c>
      <c r="N7" s="68" t="s">
        <v>42</v>
      </c>
      <c r="O7" s="74">
        <v>51860830</v>
      </c>
      <c r="P7" s="100" t="s">
        <v>16</v>
      </c>
    </row>
    <row r="8" spans="1:16" s="7" customFormat="1" ht="25.5" customHeight="1" x14ac:dyDescent="0.35">
      <c r="A8" s="111" t="s">
        <v>24</v>
      </c>
      <c r="B8" s="111" t="s">
        <v>19</v>
      </c>
      <c r="C8" s="47" t="s">
        <v>25</v>
      </c>
      <c r="D8" s="113" t="s">
        <v>26</v>
      </c>
      <c r="E8" s="114"/>
      <c r="F8" s="114"/>
      <c r="G8" s="115"/>
      <c r="H8" s="104">
        <v>1210.9000000000001</v>
      </c>
      <c r="I8" s="98">
        <v>0</v>
      </c>
      <c r="J8" s="16">
        <v>1210.9000000000001</v>
      </c>
      <c r="K8" s="99"/>
      <c r="L8" s="101">
        <v>45266</v>
      </c>
      <c r="M8" s="68" t="s">
        <v>27</v>
      </c>
      <c r="N8" s="68" t="s">
        <v>28</v>
      </c>
      <c r="O8" s="74">
        <v>45990751</v>
      </c>
      <c r="P8" s="100" t="s">
        <v>16</v>
      </c>
    </row>
    <row r="9" spans="1:16" s="7" customFormat="1" ht="25.5" customHeight="1" x14ac:dyDescent="0.35">
      <c r="A9" s="111" t="s">
        <v>29</v>
      </c>
      <c r="B9" s="111" t="s">
        <v>19</v>
      </c>
      <c r="C9" s="47" t="s">
        <v>30</v>
      </c>
      <c r="D9" s="113" t="s">
        <v>26</v>
      </c>
      <c r="E9" s="114"/>
      <c r="F9" s="114"/>
      <c r="G9" s="115"/>
      <c r="H9" s="104">
        <v>800</v>
      </c>
      <c r="I9" s="98">
        <v>0</v>
      </c>
      <c r="J9" s="16">
        <v>800</v>
      </c>
      <c r="K9" s="99"/>
      <c r="L9" s="101">
        <v>45273</v>
      </c>
      <c r="M9" s="68" t="s">
        <v>31</v>
      </c>
      <c r="N9" s="68" t="s">
        <v>32</v>
      </c>
      <c r="O9" s="74">
        <v>51474506</v>
      </c>
      <c r="P9" s="100" t="s">
        <v>16</v>
      </c>
    </row>
    <row r="10" spans="1:16" s="7" customFormat="1" ht="25.5" customHeight="1" x14ac:dyDescent="0.35">
      <c r="A10" s="111" t="s">
        <v>29</v>
      </c>
      <c r="B10" s="111" t="s">
        <v>33</v>
      </c>
      <c r="C10" s="47" t="s">
        <v>34</v>
      </c>
      <c r="D10" s="113" t="s">
        <v>26</v>
      </c>
      <c r="E10" s="114"/>
      <c r="F10" s="114"/>
      <c r="G10" s="115"/>
      <c r="H10" s="104">
        <v>150</v>
      </c>
      <c r="I10" s="98">
        <v>0</v>
      </c>
      <c r="J10" s="16">
        <v>150</v>
      </c>
      <c r="K10" s="99"/>
      <c r="L10" s="101">
        <v>45273</v>
      </c>
      <c r="M10" s="68" t="s">
        <v>31</v>
      </c>
      <c r="N10" s="68" t="s">
        <v>32</v>
      </c>
      <c r="O10" s="74">
        <v>51474506</v>
      </c>
      <c r="P10" s="100" t="s">
        <v>16</v>
      </c>
    </row>
    <row r="11" spans="1:16" s="7" customFormat="1" ht="25.5" customHeight="1" x14ac:dyDescent="0.35">
      <c r="A11" s="111" t="s">
        <v>43</v>
      </c>
      <c r="B11" s="111" t="s">
        <v>19</v>
      </c>
      <c r="C11" s="47" t="s">
        <v>44</v>
      </c>
      <c r="D11" s="113" t="s">
        <v>26</v>
      </c>
      <c r="E11" s="114"/>
      <c r="F11" s="114"/>
      <c r="G11" s="115"/>
      <c r="H11" s="104" t="s">
        <v>45</v>
      </c>
      <c r="I11" s="98" t="s">
        <v>45</v>
      </c>
      <c r="J11" s="16" t="s">
        <v>45</v>
      </c>
      <c r="K11" s="99"/>
      <c r="L11" s="101">
        <v>45281</v>
      </c>
      <c r="M11" s="68" t="s">
        <v>46</v>
      </c>
      <c r="N11" s="68" t="s">
        <v>47</v>
      </c>
      <c r="O11" s="74">
        <v>50046586</v>
      </c>
      <c r="P11" s="100" t="s">
        <v>16</v>
      </c>
    </row>
    <row r="12" spans="1:16" s="7" customFormat="1" ht="25.5" customHeight="1" x14ac:dyDescent="0.35">
      <c r="A12" s="111" t="s">
        <v>43</v>
      </c>
      <c r="B12" s="111" t="s">
        <v>33</v>
      </c>
      <c r="C12" s="47" t="s">
        <v>86</v>
      </c>
      <c r="D12" s="113" t="s">
        <v>26</v>
      </c>
      <c r="E12" s="114"/>
      <c r="F12" s="114"/>
      <c r="G12" s="115"/>
      <c r="H12" s="104">
        <v>450</v>
      </c>
      <c r="I12" s="98">
        <v>0</v>
      </c>
      <c r="J12" s="16">
        <v>450</v>
      </c>
      <c r="K12" s="99"/>
      <c r="L12" s="101">
        <v>45281</v>
      </c>
      <c r="M12" s="68" t="s">
        <v>59</v>
      </c>
      <c r="N12" s="68" t="s">
        <v>60</v>
      </c>
      <c r="O12" s="74">
        <v>47397047</v>
      </c>
      <c r="P12" s="100" t="s">
        <v>16</v>
      </c>
    </row>
    <row r="13" spans="1:16" s="7" customFormat="1" ht="25.5" customHeight="1" x14ac:dyDescent="0.35">
      <c r="A13" s="111" t="s">
        <v>48</v>
      </c>
      <c r="B13" s="111" t="s">
        <v>19</v>
      </c>
      <c r="C13" s="47" t="s">
        <v>49</v>
      </c>
      <c r="D13" s="113" t="s">
        <v>50</v>
      </c>
      <c r="E13" s="114"/>
      <c r="F13" s="114"/>
      <c r="G13" s="115"/>
      <c r="H13" s="104" t="s">
        <v>45</v>
      </c>
      <c r="I13" s="98" t="s">
        <v>45</v>
      </c>
      <c r="J13" s="16" t="s">
        <v>45</v>
      </c>
      <c r="K13" s="99"/>
      <c r="L13" s="101">
        <v>45288</v>
      </c>
      <c r="M13" s="68" t="s">
        <v>51</v>
      </c>
      <c r="N13" s="68" t="s">
        <v>52</v>
      </c>
      <c r="O13" s="74" t="s">
        <v>53</v>
      </c>
      <c r="P13" s="100" t="s">
        <v>16</v>
      </c>
    </row>
    <row r="14" spans="1:16" s="7" customFormat="1" ht="37" customHeight="1" x14ac:dyDescent="0.35">
      <c r="A14" s="111" t="s">
        <v>48</v>
      </c>
      <c r="B14" s="111" t="s">
        <v>33</v>
      </c>
      <c r="C14" s="47" t="s">
        <v>54</v>
      </c>
      <c r="D14" s="113" t="s">
        <v>50</v>
      </c>
      <c r="E14" s="114"/>
      <c r="F14" s="114"/>
      <c r="G14" s="115"/>
      <c r="H14" s="104" t="s">
        <v>45</v>
      </c>
      <c r="I14" s="98" t="s">
        <v>45</v>
      </c>
      <c r="J14" s="16" t="s">
        <v>45</v>
      </c>
      <c r="K14" s="99"/>
      <c r="L14" s="101">
        <v>45288</v>
      </c>
      <c r="M14" s="68" t="s">
        <v>55</v>
      </c>
      <c r="N14" s="68" t="s">
        <v>56</v>
      </c>
      <c r="O14" s="74" t="s">
        <v>57</v>
      </c>
      <c r="P14" s="100" t="s">
        <v>16</v>
      </c>
    </row>
    <row r="15" spans="1:16" s="7" customFormat="1" ht="25.5" customHeight="1" x14ac:dyDescent="0.35">
      <c r="A15" s="111" t="s">
        <v>48</v>
      </c>
      <c r="B15" s="111" t="s">
        <v>0</v>
      </c>
      <c r="C15" s="47" t="s">
        <v>58</v>
      </c>
      <c r="D15" s="113" t="s">
        <v>26</v>
      </c>
      <c r="E15" s="114"/>
      <c r="F15" s="114"/>
      <c r="G15" s="115"/>
      <c r="H15" s="104">
        <v>5400</v>
      </c>
      <c r="I15" s="98">
        <v>0</v>
      </c>
      <c r="J15" s="16">
        <f t="shared" si="0"/>
        <v>5400</v>
      </c>
      <c r="K15" s="99"/>
      <c r="L15" s="101">
        <v>45288</v>
      </c>
      <c r="M15" s="68" t="s">
        <v>59</v>
      </c>
      <c r="N15" s="68" t="s">
        <v>60</v>
      </c>
      <c r="O15" s="74">
        <v>47397047</v>
      </c>
      <c r="P15" s="100" t="s">
        <v>16</v>
      </c>
    </row>
    <row r="16" spans="1:16" s="7" customFormat="1" ht="50" x14ac:dyDescent="0.35">
      <c r="A16" s="111" t="s">
        <v>48</v>
      </c>
      <c r="B16" s="111" t="s">
        <v>1</v>
      </c>
      <c r="C16" s="47" t="s">
        <v>65</v>
      </c>
      <c r="D16" s="113" t="s">
        <v>61</v>
      </c>
      <c r="E16" s="114"/>
      <c r="F16" s="114"/>
      <c r="G16" s="115"/>
      <c r="H16" s="104" t="s">
        <v>45</v>
      </c>
      <c r="I16" s="98" t="s">
        <v>45</v>
      </c>
      <c r="J16" s="16" t="s">
        <v>45</v>
      </c>
      <c r="K16" s="99"/>
      <c r="L16" s="101">
        <v>45288</v>
      </c>
      <c r="M16" s="68" t="s">
        <v>62</v>
      </c>
      <c r="N16" s="68" t="s">
        <v>63</v>
      </c>
      <c r="O16" s="74">
        <v>48029645</v>
      </c>
      <c r="P16" s="100" t="s">
        <v>16</v>
      </c>
    </row>
    <row r="17" spans="1:16" ht="43.5" x14ac:dyDescent="0.35">
      <c r="A17" s="89" t="s">
        <v>48</v>
      </c>
      <c r="B17" s="90">
        <v>5</v>
      </c>
      <c r="C17" s="110" t="s">
        <v>64</v>
      </c>
      <c r="D17" s="116" t="s">
        <v>61</v>
      </c>
      <c r="E17" s="117"/>
      <c r="F17" s="117"/>
      <c r="G17" s="118"/>
      <c r="H17" s="85" t="s">
        <v>45</v>
      </c>
      <c r="I17" s="98" t="s">
        <v>45</v>
      </c>
      <c r="J17" s="16" t="s">
        <v>45</v>
      </c>
      <c r="K17" s="86"/>
      <c r="L17" s="23">
        <v>45288</v>
      </c>
      <c r="M17" s="43" t="s">
        <v>66</v>
      </c>
      <c r="N17" s="87" t="s">
        <v>67</v>
      </c>
      <c r="O17" s="106">
        <v>52145620</v>
      </c>
      <c r="P17" s="88" t="s">
        <v>16</v>
      </c>
    </row>
    <row r="18" spans="1:16" ht="58" x14ac:dyDescent="0.35">
      <c r="A18" s="31" t="s">
        <v>48</v>
      </c>
      <c r="B18" s="32">
        <v>6</v>
      </c>
      <c r="C18" s="105" t="s">
        <v>68</v>
      </c>
      <c r="D18" s="116" t="s">
        <v>69</v>
      </c>
      <c r="E18" s="117"/>
      <c r="F18" s="117"/>
      <c r="G18" s="118"/>
      <c r="H18" s="85" t="s">
        <v>45</v>
      </c>
      <c r="I18" s="98" t="s">
        <v>45</v>
      </c>
      <c r="J18" s="16" t="s">
        <v>45</v>
      </c>
      <c r="K18" s="86"/>
      <c r="L18" s="23">
        <v>45288</v>
      </c>
      <c r="M18" s="43" t="s">
        <v>70</v>
      </c>
      <c r="N18" s="87" t="s">
        <v>71</v>
      </c>
      <c r="O18" s="96">
        <v>45899991</v>
      </c>
      <c r="P18" s="88" t="s">
        <v>16</v>
      </c>
    </row>
    <row r="19" spans="1:16" s="7" customFormat="1" ht="50" x14ac:dyDescent="0.35">
      <c r="A19" s="89" t="s">
        <v>48</v>
      </c>
      <c r="B19" s="90">
        <v>7</v>
      </c>
      <c r="C19" s="38" t="s">
        <v>68</v>
      </c>
      <c r="D19" s="124" t="s">
        <v>69</v>
      </c>
      <c r="E19" s="124"/>
      <c r="F19" s="124"/>
      <c r="G19" s="124"/>
      <c r="H19" s="97" t="s">
        <v>45</v>
      </c>
      <c r="I19" s="98" t="s">
        <v>45</v>
      </c>
      <c r="J19" s="16" t="s">
        <v>45</v>
      </c>
      <c r="K19" s="99"/>
      <c r="L19" s="101">
        <v>45288</v>
      </c>
      <c r="M19" s="68" t="s">
        <v>72</v>
      </c>
      <c r="N19" s="68" t="s">
        <v>73</v>
      </c>
      <c r="O19" s="68">
        <v>35870281</v>
      </c>
      <c r="P19" s="100" t="s">
        <v>16</v>
      </c>
    </row>
    <row r="20" spans="1:16" s="7" customFormat="1" ht="25" x14ac:dyDescent="0.35">
      <c r="A20" s="89" t="s">
        <v>48</v>
      </c>
      <c r="B20" s="90">
        <v>8</v>
      </c>
      <c r="C20" s="38" t="s">
        <v>74</v>
      </c>
      <c r="D20" s="113" t="s">
        <v>18</v>
      </c>
      <c r="E20" s="114"/>
      <c r="F20" s="114"/>
      <c r="G20" s="115"/>
      <c r="H20" s="104">
        <v>1668.8</v>
      </c>
      <c r="I20" s="98">
        <v>333.76</v>
      </c>
      <c r="J20" s="16">
        <f t="shared" si="0"/>
        <v>2002.56</v>
      </c>
      <c r="K20" s="99"/>
      <c r="L20" s="101">
        <v>45288</v>
      </c>
      <c r="M20" s="68" t="s">
        <v>75</v>
      </c>
      <c r="N20" s="68" t="s">
        <v>76</v>
      </c>
      <c r="O20" s="74">
        <v>35858541</v>
      </c>
      <c r="P20" s="100" t="s">
        <v>16</v>
      </c>
    </row>
    <row r="21" spans="1:16" s="7" customFormat="1" ht="25" x14ac:dyDescent="0.35">
      <c r="A21" s="89" t="s">
        <v>77</v>
      </c>
      <c r="B21" s="90">
        <v>1</v>
      </c>
      <c r="C21" s="38" t="s">
        <v>80</v>
      </c>
      <c r="D21" s="113" t="s">
        <v>26</v>
      </c>
      <c r="E21" s="114"/>
      <c r="F21" s="114"/>
      <c r="G21" s="115"/>
      <c r="H21" s="104">
        <v>7000</v>
      </c>
      <c r="I21" s="98">
        <v>0</v>
      </c>
      <c r="J21" s="16">
        <f t="shared" si="0"/>
        <v>7000</v>
      </c>
      <c r="K21" s="99"/>
      <c r="L21" s="101">
        <v>45289</v>
      </c>
      <c r="M21" s="68" t="s">
        <v>78</v>
      </c>
      <c r="N21" s="68" t="s">
        <v>79</v>
      </c>
      <c r="O21" s="74">
        <v>43612865</v>
      </c>
      <c r="P21" s="100" t="s">
        <v>16</v>
      </c>
    </row>
    <row r="22" spans="1:16" ht="29" x14ac:dyDescent="0.35">
      <c r="A22" s="31" t="s">
        <v>77</v>
      </c>
      <c r="B22" s="32">
        <v>2</v>
      </c>
      <c r="C22" s="38" t="s">
        <v>81</v>
      </c>
      <c r="D22" s="116" t="s">
        <v>26</v>
      </c>
      <c r="E22" s="117"/>
      <c r="F22" s="117"/>
      <c r="G22" s="118"/>
      <c r="H22" s="85">
        <v>9800</v>
      </c>
      <c r="I22" s="16">
        <v>0</v>
      </c>
      <c r="J22" s="16">
        <f t="shared" si="0"/>
        <v>9800</v>
      </c>
      <c r="K22" s="86"/>
      <c r="L22" s="23">
        <v>45289</v>
      </c>
      <c r="M22" s="43" t="s">
        <v>78</v>
      </c>
      <c r="N22" s="87" t="s">
        <v>79</v>
      </c>
      <c r="O22" s="112">
        <v>43612865</v>
      </c>
      <c r="P22" s="88" t="s">
        <v>16</v>
      </c>
    </row>
    <row r="23" spans="1:16" ht="29" x14ac:dyDescent="0.35">
      <c r="A23" s="31" t="s">
        <v>77</v>
      </c>
      <c r="B23" s="32">
        <v>3</v>
      </c>
      <c r="C23" s="38" t="s">
        <v>82</v>
      </c>
      <c r="D23" s="120" t="s">
        <v>26</v>
      </c>
      <c r="E23" s="120"/>
      <c r="F23" s="120"/>
      <c r="G23" s="120"/>
      <c r="H23" s="80">
        <v>13.99</v>
      </c>
      <c r="I23" s="12">
        <v>2.8</v>
      </c>
      <c r="J23" s="16">
        <f t="shared" si="0"/>
        <v>16.79</v>
      </c>
      <c r="K23" s="10"/>
      <c r="L23" s="22">
        <v>45289</v>
      </c>
      <c r="M23" s="8" t="s">
        <v>83</v>
      </c>
      <c r="N23" s="84" t="s">
        <v>84</v>
      </c>
      <c r="O23" s="84">
        <v>52486567</v>
      </c>
      <c r="P23" s="9" t="s">
        <v>16</v>
      </c>
    </row>
    <row r="24" spans="1:16" x14ac:dyDescent="0.35">
      <c r="A24" s="31"/>
      <c r="B24" s="90"/>
      <c r="C24" s="38"/>
      <c r="D24" s="124"/>
      <c r="E24" s="124"/>
      <c r="F24" s="124"/>
      <c r="G24" s="124"/>
      <c r="H24" s="97"/>
      <c r="I24" s="98"/>
      <c r="J24" s="16">
        <f t="shared" si="0"/>
        <v>0</v>
      </c>
      <c r="K24" s="99"/>
      <c r="L24" s="101"/>
      <c r="M24" s="68"/>
      <c r="N24" s="68"/>
      <c r="O24" s="68"/>
      <c r="P24" s="100"/>
    </row>
    <row r="25" spans="1:16" s="7" customFormat="1" x14ac:dyDescent="0.35">
      <c r="A25" s="31"/>
      <c r="B25" s="32"/>
      <c r="C25" s="75"/>
      <c r="D25" s="120"/>
      <c r="E25" s="120"/>
      <c r="F25" s="120"/>
      <c r="G25" s="120"/>
      <c r="H25" s="80"/>
      <c r="I25" s="12"/>
      <c r="J25" s="16">
        <f t="shared" si="0"/>
        <v>0</v>
      </c>
      <c r="K25" s="10"/>
      <c r="L25" s="22"/>
      <c r="M25" s="8"/>
      <c r="N25" s="20"/>
      <c r="O25" s="33"/>
      <c r="P25" s="9"/>
    </row>
    <row r="26" spans="1:16" s="7" customFormat="1" x14ac:dyDescent="0.35">
      <c r="A26" s="31"/>
      <c r="B26" s="32"/>
      <c r="C26" s="54"/>
      <c r="D26" s="120"/>
      <c r="E26" s="120"/>
      <c r="F26" s="120"/>
      <c r="G26" s="120"/>
      <c r="H26" s="80"/>
      <c r="I26" s="12"/>
      <c r="J26" s="16">
        <f t="shared" si="0"/>
        <v>0</v>
      </c>
      <c r="K26" s="10"/>
      <c r="L26" s="22"/>
      <c r="M26" s="8"/>
      <c r="N26" s="20"/>
      <c r="O26" s="33"/>
      <c r="P26" s="9"/>
    </row>
    <row r="27" spans="1:16" ht="30" customHeight="1" x14ac:dyDescent="0.35">
      <c r="A27" s="31"/>
      <c r="B27" s="107"/>
      <c r="C27" s="103"/>
      <c r="D27" s="120"/>
      <c r="E27" s="120"/>
      <c r="F27" s="120"/>
      <c r="G27" s="120"/>
      <c r="H27" s="81"/>
      <c r="I27" s="12"/>
      <c r="J27" s="16">
        <f t="shared" ref="J27:J28" si="1">H27+I27</f>
        <v>0</v>
      </c>
      <c r="K27" s="10"/>
      <c r="L27" s="22"/>
      <c r="M27" s="37"/>
      <c r="N27" s="67"/>
      <c r="O27" s="8"/>
      <c r="P27" s="9"/>
    </row>
    <row r="28" spans="1:16" ht="30" customHeight="1" x14ac:dyDescent="0.35">
      <c r="A28" s="31"/>
      <c r="B28" s="107"/>
      <c r="C28" s="103"/>
      <c r="D28" s="113"/>
      <c r="E28" s="114"/>
      <c r="F28" s="114"/>
      <c r="G28" s="115"/>
      <c r="H28" s="81"/>
      <c r="I28" s="12"/>
      <c r="J28" s="16">
        <f t="shared" si="1"/>
        <v>0</v>
      </c>
      <c r="K28" s="10"/>
      <c r="L28" s="22"/>
      <c r="M28" s="37"/>
      <c r="N28" s="67"/>
      <c r="O28" s="8"/>
      <c r="P28" s="9"/>
    </row>
    <row r="29" spans="1:16" x14ac:dyDescent="0.35">
      <c r="A29" s="34"/>
      <c r="B29" s="35"/>
      <c r="C29" s="103"/>
      <c r="D29" s="120"/>
      <c r="E29" s="120"/>
      <c r="F29" s="120"/>
      <c r="G29" s="120"/>
      <c r="H29" s="81"/>
      <c r="I29" s="12"/>
      <c r="J29" s="12">
        <f>H29+I29</f>
        <v>0</v>
      </c>
      <c r="K29" s="10"/>
      <c r="L29" s="22"/>
      <c r="M29" s="37"/>
      <c r="N29" s="67"/>
      <c r="O29" s="8"/>
      <c r="P29" s="9"/>
    </row>
    <row r="30" spans="1:16" x14ac:dyDescent="0.35">
      <c r="A30" s="31"/>
      <c r="B30" s="53"/>
      <c r="C30" s="103"/>
      <c r="D30" s="120"/>
      <c r="E30" s="120"/>
      <c r="F30" s="120"/>
      <c r="G30" s="120"/>
      <c r="H30" s="80"/>
      <c r="I30" s="12"/>
      <c r="J30" s="12">
        <f t="shared" ref="J30:J45" si="2">H30+I30</f>
        <v>0</v>
      </c>
      <c r="K30" s="10"/>
      <c r="L30" s="22"/>
      <c r="M30" s="37"/>
      <c r="N30" s="67"/>
      <c r="O30" s="8"/>
      <c r="P30" s="9"/>
    </row>
    <row r="31" spans="1:16" x14ac:dyDescent="0.35">
      <c r="A31" s="31"/>
      <c r="B31" s="53"/>
      <c r="C31" s="103"/>
      <c r="D31" s="120"/>
      <c r="E31" s="120"/>
      <c r="F31" s="120"/>
      <c r="G31" s="120"/>
      <c r="H31" s="80"/>
      <c r="I31" s="12"/>
      <c r="J31" s="12">
        <f t="shared" ref="J31" si="3">H31+I31</f>
        <v>0</v>
      </c>
      <c r="K31" s="10"/>
      <c r="L31" s="22"/>
      <c r="M31" s="8"/>
      <c r="N31" s="20"/>
      <c r="O31" s="108"/>
      <c r="P31" s="9"/>
    </row>
    <row r="32" spans="1:16" ht="30" customHeight="1" x14ac:dyDescent="0.35">
      <c r="A32" s="34"/>
      <c r="B32" s="35"/>
      <c r="C32" s="102"/>
      <c r="D32" s="120"/>
      <c r="E32" s="120"/>
      <c r="F32" s="120"/>
      <c r="G32" s="120"/>
      <c r="H32" s="81"/>
      <c r="I32" s="12"/>
      <c r="J32" s="12">
        <f t="shared" si="2"/>
        <v>0</v>
      </c>
      <c r="K32" s="10"/>
      <c r="L32" s="22"/>
      <c r="M32" s="37"/>
      <c r="N32" s="67"/>
      <c r="O32" s="55"/>
      <c r="P32" s="9"/>
    </row>
    <row r="33" spans="1:16" ht="30" customHeight="1" x14ac:dyDescent="0.35">
      <c r="A33" s="34"/>
      <c r="B33" s="35"/>
      <c r="C33" s="103"/>
      <c r="D33" s="120"/>
      <c r="E33" s="120"/>
      <c r="F33" s="120"/>
      <c r="G33" s="120"/>
      <c r="H33" s="81"/>
      <c r="I33" s="12"/>
      <c r="J33" s="12">
        <f t="shared" si="2"/>
        <v>0</v>
      </c>
      <c r="K33" s="10"/>
      <c r="L33" s="22"/>
      <c r="M33" s="37"/>
      <c r="N33" s="67"/>
      <c r="O33" s="8"/>
      <c r="P33" s="9"/>
    </row>
    <row r="34" spans="1:16" x14ac:dyDescent="0.35">
      <c r="A34" s="31"/>
      <c r="B34" s="32"/>
      <c r="C34" s="75"/>
      <c r="D34" s="120"/>
      <c r="E34" s="120"/>
      <c r="F34" s="120"/>
      <c r="G34" s="120"/>
      <c r="H34" s="80"/>
      <c r="I34" s="12"/>
      <c r="J34" s="12">
        <f t="shared" si="2"/>
        <v>0</v>
      </c>
      <c r="K34" s="10"/>
      <c r="L34" s="22"/>
      <c r="M34" s="8"/>
      <c r="N34" s="20"/>
      <c r="O34" s="39"/>
      <c r="P34" s="9"/>
    </row>
    <row r="35" spans="1:16" s="7" customFormat="1" x14ac:dyDescent="0.35">
      <c r="A35" s="31"/>
      <c r="B35" s="32"/>
      <c r="C35" s="75"/>
      <c r="D35" s="120"/>
      <c r="E35" s="120"/>
      <c r="F35" s="120"/>
      <c r="G35" s="120"/>
      <c r="H35" s="80"/>
      <c r="I35" s="12"/>
      <c r="J35" s="12">
        <f t="shared" ref="J35" si="4">H35+I35</f>
        <v>0</v>
      </c>
      <c r="K35" s="10"/>
      <c r="L35" s="22"/>
      <c r="M35" s="8"/>
      <c r="N35" s="20"/>
      <c r="O35" s="39"/>
      <c r="P35" s="9"/>
    </row>
    <row r="36" spans="1:16" x14ac:dyDescent="0.35">
      <c r="A36" s="31"/>
      <c r="B36" s="32"/>
      <c r="C36" s="75"/>
      <c r="D36" s="120"/>
      <c r="E36" s="120"/>
      <c r="F36" s="120"/>
      <c r="G36" s="120"/>
      <c r="H36" s="80"/>
      <c r="I36" s="12"/>
      <c r="J36" s="12">
        <f t="shared" si="2"/>
        <v>0</v>
      </c>
      <c r="K36" s="10"/>
      <c r="L36" s="22"/>
      <c r="M36" s="8"/>
      <c r="N36" s="20"/>
      <c r="O36" s="56"/>
      <c r="P36" s="9"/>
    </row>
    <row r="37" spans="1:16" ht="30" customHeight="1" x14ac:dyDescent="0.35">
      <c r="A37" s="34"/>
      <c r="B37" s="35"/>
      <c r="C37" s="76"/>
      <c r="D37" s="120"/>
      <c r="E37" s="120"/>
      <c r="F37" s="120"/>
      <c r="G37" s="120"/>
      <c r="H37" s="81"/>
      <c r="I37" s="12"/>
      <c r="J37" s="12">
        <f t="shared" si="2"/>
        <v>0</v>
      </c>
      <c r="K37" s="10"/>
      <c r="L37" s="22"/>
      <c r="M37" s="37"/>
      <c r="N37" s="67"/>
      <c r="O37" s="8"/>
      <c r="P37" s="9"/>
    </row>
    <row r="38" spans="1:16" s="7" customFormat="1" ht="30" customHeight="1" x14ac:dyDescent="0.35">
      <c r="A38" s="31"/>
      <c r="B38" s="32"/>
      <c r="C38" s="75"/>
      <c r="D38" s="120"/>
      <c r="E38" s="120"/>
      <c r="F38" s="120"/>
      <c r="G38" s="120"/>
      <c r="H38" s="80"/>
      <c r="I38" s="12"/>
      <c r="J38" s="12">
        <f t="shared" si="2"/>
        <v>0</v>
      </c>
      <c r="K38" s="10"/>
      <c r="L38" s="22"/>
      <c r="M38" s="37"/>
      <c r="N38" s="67"/>
      <c r="O38" s="8"/>
      <c r="P38" s="9"/>
    </row>
    <row r="39" spans="1:16" ht="30" customHeight="1" x14ac:dyDescent="0.35">
      <c r="A39" s="31"/>
      <c r="B39" s="32"/>
      <c r="C39" s="75"/>
      <c r="D39" s="120"/>
      <c r="E39" s="120"/>
      <c r="F39" s="120"/>
      <c r="G39" s="120"/>
      <c r="H39" s="80"/>
      <c r="I39" s="12"/>
      <c r="J39" s="12">
        <f t="shared" ref="J39:J40" si="5">H39+I39</f>
        <v>0</v>
      </c>
      <c r="K39" s="10"/>
      <c r="L39" s="22"/>
      <c r="M39" s="8"/>
      <c r="N39" s="20"/>
      <c r="O39" s="65"/>
      <c r="P39" s="9"/>
    </row>
    <row r="40" spans="1:16" x14ac:dyDescent="0.35">
      <c r="A40" s="31"/>
      <c r="B40" s="32"/>
      <c r="C40" s="75"/>
      <c r="D40" s="120"/>
      <c r="E40" s="120"/>
      <c r="F40" s="120"/>
      <c r="G40" s="120"/>
      <c r="H40" s="80"/>
      <c r="I40" s="12"/>
      <c r="J40" s="12">
        <f t="shared" si="5"/>
        <v>0</v>
      </c>
      <c r="K40" s="10"/>
      <c r="L40" s="22"/>
      <c r="M40" s="8"/>
      <c r="N40" s="20"/>
      <c r="O40" s="40"/>
      <c r="P40" s="9"/>
    </row>
    <row r="41" spans="1:16" s="7" customFormat="1" x14ac:dyDescent="0.35">
      <c r="A41" s="31"/>
      <c r="B41" s="32"/>
      <c r="C41" s="75"/>
      <c r="D41" s="120"/>
      <c r="E41" s="120"/>
      <c r="F41" s="120"/>
      <c r="G41" s="120"/>
      <c r="H41" s="80"/>
      <c r="I41" s="12"/>
      <c r="J41" s="12">
        <f t="shared" si="2"/>
        <v>0</v>
      </c>
      <c r="K41" s="10"/>
      <c r="L41" s="22"/>
      <c r="M41" s="8"/>
      <c r="N41" s="20"/>
      <c r="O41" s="39"/>
      <c r="P41" s="9"/>
    </row>
    <row r="42" spans="1:16" s="7" customFormat="1" x14ac:dyDescent="0.35">
      <c r="A42" s="31"/>
      <c r="B42" s="32"/>
      <c r="C42" s="75"/>
      <c r="D42" s="113"/>
      <c r="E42" s="114"/>
      <c r="F42" s="114"/>
      <c r="G42" s="115"/>
      <c r="H42" s="80"/>
      <c r="I42" s="12"/>
      <c r="J42" s="12">
        <f t="shared" si="2"/>
        <v>0</v>
      </c>
      <c r="K42" s="10"/>
      <c r="L42" s="22"/>
      <c r="M42" s="8"/>
      <c r="N42" s="20"/>
      <c r="O42" s="39"/>
      <c r="P42" s="9"/>
    </row>
    <row r="43" spans="1:16" ht="15.75" customHeight="1" x14ac:dyDescent="0.35">
      <c r="A43" s="34"/>
      <c r="B43" s="44"/>
      <c r="C43" s="76"/>
      <c r="D43" s="119"/>
      <c r="E43" s="119"/>
      <c r="F43" s="119"/>
      <c r="G43" s="119"/>
      <c r="H43" s="81"/>
      <c r="I43" s="12"/>
      <c r="J43" s="12">
        <f t="shared" si="2"/>
        <v>0</v>
      </c>
      <c r="K43" s="10"/>
      <c r="L43" s="22"/>
      <c r="M43" s="37"/>
      <c r="N43" s="67"/>
      <c r="O43" s="45"/>
      <c r="P43" s="9"/>
    </row>
    <row r="44" spans="1:16" ht="15.75" customHeight="1" x14ac:dyDescent="0.35">
      <c r="A44" s="34"/>
      <c r="B44" s="46"/>
      <c r="C44" s="77"/>
      <c r="D44" s="119"/>
      <c r="E44" s="119"/>
      <c r="F44" s="119"/>
      <c r="G44" s="119"/>
      <c r="H44" s="82"/>
      <c r="I44" s="12"/>
      <c r="J44" s="12">
        <f t="shared" si="2"/>
        <v>0</v>
      </c>
      <c r="K44" s="10"/>
      <c r="L44" s="23"/>
      <c r="M44" s="42"/>
      <c r="N44" s="68"/>
      <c r="O44" s="43"/>
      <c r="P44" s="9"/>
    </row>
    <row r="45" spans="1:16" ht="15.75" customHeight="1" x14ac:dyDescent="0.35">
      <c r="A45" s="34"/>
      <c r="B45" s="35"/>
      <c r="C45" s="76"/>
      <c r="D45" s="119"/>
      <c r="E45" s="119"/>
      <c r="F45" s="119"/>
      <c r="G45" s="119"/>
      <c r="H45" s="81"/>
      <c r="I45" s="12"/>
      <c r="J45" s="12">
        <f t="shared" si="2"/>
        <v>0</v>
      </c>
      <c r="K45" s="10"/>
      <c r="L45" s="22"/>
      <c r="M45" s="37"/>
      <c r="N45" s="67"/>
      <c r="O45" s="8"/>
      <c r="P45" s="9"/>
    </row>
    <row r="46" spans="1:16" ht="15.75" customHeight="1" x14ac:dyDescent="0.35">
      <c r="A46" s="34"/>
      <c r="B46" s="41"/>
      <c r="C46" s="77"/>
      <c r="D46" s="119"/>
      <c r="E46" s="119"/>
      <c r="F46" s="119"/>
      <c r="G46" s="119"/>
      <c r="H46" s="83"/>
      <c r="I46" s="12"/>
      <c r="J46" s="12"/>
      <c r="K46" s="10"/>
      <c r="L46" s="23"/>
      <c r="M46" s="42"/>
      <c r="N46" s="68"/>
      <c r="O46" s="43"/>
      <c r="P46" s="9"/>
    </row>
    <row r="47" spans="1:16" ht="15.75" customHeight="1" x14ac:dyDescent="0.35">
      <c r="A47" s="34"/>
      <c r="B47" s="41"/>
      <c r="C47" s="76"/>
      <c r="D47" s="119"/>
      <c r="E47" s="119"/>
      <c r="F47" s="119"/>
      <c r="G47" s="119"/>
      <c r="H47" s="81"/>
      <c r="I47" s="12"/>
      <c r="J47" s="12"/>
      <c r="K47" s="10"/>
      <c r="L47" s="23"/>
      <c r="M47" s="37"/>
      <c r="N47" s="67"/>
      <c r="O47" s="8"/>
      <c r="P47" s="9"/>
    </row>
    <row r="48" spans="1:16" ht="15.75" customHeight="1" x14ac:dyDescent="0.35">
      <c r="A48" s="34"/>
      <c r="B48" s="41"/>
      <c r="C48" s="76"/>
      <c r="D48" s="119"/>
      <c r="E48" s="119"/>
      <c r="F48" s="119"/>
      <c r="G48" s="119"/>
      <c r="H48" s="83"/>
      <c r="I48" s="12"/>
      <c r="J48" s="12"/>
      <c r="K48" s="10"/>
      <c r="L48" s="23"/>
      <c r="M48" s="37"/>
      <c r="N48" s="67"/>
      <c r="O48" s="8"/>
      <c r="P48" s="9"/>
    </row>
    <row r="49" spans="1:16" ht="15.75" customHeight="1" x14ac:dyDescent="0.35">
      <c r="A49" s="34"/>
      <c r="B49" s="41"/>
      <c r="C49" s="76"/>
      <c r="D49" s="119"/>
      <c r="E49" s="119"/>
      <c r="F49" s="119"/>
      <c r="G49" s="119"/>
      <c r="H49" s="81"/>
      <c r="I49" s="12"/>
      <c r="J49" s="12"/>
      <c r="K49" s="10"/>
      <c r="L49" s="23"/>
      <c r="M49" s="37"/>
      <c r="N49" s="67"/>
      <c r="O49" s="8"/>
      <c r="P49" s="9"/>
    </row>
    <row r="50" spans="1:16" ht="15.75" customHeight="1" x14ac:dyDescent="0.35">
      <c r="A50" s="34"/>
      <c r="B50" s="26"/>
      <c r="C50" s="78"/>
      <c r="D50" s="119"/>
      <c r="E50" s="119"/>
      <c r="F50" s="119"/>
      <c r="G50" s="119"/>
      <c r="H50" s="83"/>
      <c r="I50" s="12"/>
      <c r="J50" s="12"/>
      <c r="K50" s="10"/>
      <c r="L50" s="24"/>
      <c r="M50" s="48"/>
      <c r="N50" s="72"/>
      <c r="O50" s="49"/>
      <c r="P50" s="9"/>
    </row>
    <row r="51" spans="1:16" ht="15.75" customHeight="1" x14ac:dyDescent="0.35">
      <c r="A51" s="34"/>
      <c r="B51" s="35"/>
      <c r="C51" s="76"/>
      <c r="D51" s="119"/>
      <c r="E51" s="119"/>
      <c r="F51" s="119"/>
      <c r="G51" s="119"/>
      <c r="H51" s="81"/>
      <c r="I51" s="12"/>
      <c r="J51" s="12"/>
      <c r="K51" s="10"/>
      <c r="L51" s="22"/>
      <c r="M51" s="37"/>
      <c r="N51" s="73"/>
      <c r="O51" s="8"/>
      <c r="P51" s="9"/>
    </row>
    <row r="52" spans="1:16" ht="15.75" customHeight="1" x14ac:dyDescent="0.35">
      <c r="A52" s="32"/>
      <c r="B52" s="44"/>
      <c r="C52" s="76"/>
      <c r="D52" s="119"/>
      <c r="E52" s="119"/>
      <c r="F52" s="119"/>
      <c r="G52" s="119"/>
      <c r="H52" s="81"/>
      <c r="I52" s="12"/>
      <c r="J52" s="12"/>
      <c r="K52" s="10"/>
      <c r="L52" s="22"/>
      <c r="M52" s="37"/>
      <c r="N52" s="67"/>
      <c r="O52" s="8"/>
      <c r="P52" s="9"/>
    </row>
    <row r="53" spans="1:16" ht="15.75" customHeight="1" x14ac:dyDescent="0.35">
      <c r="A53" s="32"/>
      <c r="B53" s="44"/>
      <c r="C53" s="76"/>
      <c r="D53" s="119"/>
      <c r="E53" s="119"/>
      <c r="F53" s="119"/>
      <c r="G53" s="119"/>
      <c r="H53" s="81"/>
      <c r="I53" s="12"/>
      <c r="J53" s="12"/>
      <c r="K53" s="10"/>
      <c r="L53" s="22"/>
      <c r="M53" s="37"/>
      <c r="N53" s="67"/>
      <c r="O53" s="8"/>
      <c r="P53" s="9"/>
    </row>
    <row r="54" spans="1:16" ht="15.75" customHeight="1" x14ac:dyDescent="0.35">
      <c r="A54" s="32"/>
      <c r="B54" s="44"/>
      <c r="C54" s="76"/>
      <c r="D54" s="119"/>
      <c r="E54" s="119"/>
      <c r="F54" s="119"/>
      <c r="G54" s="119"/>
      <c r="H54" s="81"/>
      <c r="I54" s="12"/>
      <c r="J54" s="12"/>
      <c r="K54" s="10"/>
      <c r="L54" s="22"/>
      <c r="M54" s="37"/>
      <c r="N54" s="67"/>
      <c r="O54" s="8"/>
      <c r="P54" s="9"/>
    </row>
    <row r="55" spans="1:16" ht="15.75" customHeight="1" x14ac:dyDescent="0.35">
      <c r="A55" s="32"/>
      <c r="B55" s="44"/>
      <c r="C55" s="76"/>
      <c r="D55" s="119"/>
      <c r="E55" s="119"/>
      <c r="F55" s="119"/>
      <c r="G55" s="119"/>
      <c r="H55" s="81"/>
      <c r="I55" s="12"/>
      <c r="J55" s="12"/>
      <c r="K55" s="10"/>
      <c r="L55" s="22"/>
      <c r="M55" s="37"/>
      <c r="N55" s="67"/>
      <c r="O55" s="8"/>
      <c r="P55" s="9"/>
    </row>
    <row r="56" spans="1:16" ht="15.75" customHeight="1" x14ac:dyDescent="0.35">
      <c r="A56" s="32"/>
      <c r="B56" s="44"/>
      <c r="C56" s="76"/>
      <c r="D56" s="119"/>
      <c r="E56" s="119"/>
      <c r="F56" s="119"/>
      <c r="G56" s="119"/>
      <c r="H56" s="81"/>
      <c r="I56" s="12"/>
      <c r="J56" s="12"/>
      <c r="K56" s="10"/>
      <c r="L56" s="22"/>
      <c r="M56" s="37"/>
      <c r="N56" s="67"/>
      <c r="O56" s="8"/>
      <c r="P56" s="9"/>
    </row>
    <row r="57" spans="1:16" ht="15.75" customHeight="1" x14ac:dyDescent="0.35">
      <c r="A57" s="32"/>
      <c r="B57" s="44"/>
      <c r="C57" s="76"/>
      <c r="D57" s="119"/>
      <c r="E57" s="119"/>
      <c r="F57" s="119"/>
      <c r="G57" s="119"/>
      <c r="H57" s="81"/>
      <c r="I57" s="12"/>
      <c r="J57" s="12"/>
      <c r="K57" s="10"/>
      <c r="L57" s="22"/>
      <c r="M57" s="37"/>
      <c r="N57" s="67"/>
      <c r="O57" s="8"/>
      <c r="P57" s="9"/>
    </row>
    <row r="58" spans="1:16" ht="15.75" customHeight="1" x14ac:dyDescent="0.35">
      <c r="A58" s="32"/>
      <c r="B58" s="26"/>
      <c r="C58" s="79"/>
      <c r="D58" s="119"/>
      <c r="E58" s="119"/>
      <c r="F58" s="119"/>
      <c r="G58" s="119"/>
      <c r="H58" s="83"/>
      <c r="I58" s="12"/>
      <c r="J58" s="12"/>
      <c r="K58" s="10"/>
      <c r="L58" s="24"/>
      <c r="M58" s="50"/>
      <c r="N58" s="69"/>
      <c r="O58" s="51"/>
      <c r="P58" s="9"/>
    </row>
    <row r="59" spans="1:16" x14ac:dyDescent="0.35">
      <c r="A59" s="32"/>
      <c r="B59" s="41"/>
      <c r="C59" s="47"/>
      <c r="D59" s="57"/>
      <c r="E59" s="58"/>
      <c r="F59" s="58"/>
      <c r="G59" s="59"/>
      <c r="H59" s="36"/>
      <c r="I59" s="12"/>
      <c r="J59" s="12"/>
      <c r="K59" s="52"/>
      <c r="L59" s="22"/>
      <c r="M59" s="37"/>
      <c r="N59" s="67"/>
      <c r="O59" s="8"/>
      <c r="P59" s="9"/>
    </row>
  </sheetData>
  <mergeCells count="55">
    <mergeCell ref="D7:G7"/>
    <mergeCell ref="D19:G19"/>
    <mergeCell ref="D15:G15"/>
    <mergeCell ref="D8:G8"/>
    <mergeCell ref="D11:G11"/>
    <mergeCell ref="D10:G10"/>
    <mergeCell ref="D9:G9"/>
    <mergeCell ref="D12:G12"/>
    <mergeCell ref="D4:G4"/>
    <mergeCell ref="D41:G41"/>
    <mergeCell ref="D31:G31"/>
    <mergeCell ref="D24:G24"/>
    <mergeCell ref="D30:G30"/>
    <mergeCell ref="D39:G39"/>
    <mergeCell ref="D40:G40"/>
    <mergeCell ref="D36:G36"/>
    <mergeCell ref="D25:G25"/>
    <mergeCell ref="D32:G32"/>
    <mergeCell ref="D26:G26"/>
    <mergeCell ref="D34:G34"/>
    <mergeCell ref="D5:G5"/>
    <mergeCell ref="D13:G13"/>
    <mergeCell ref="D18:G18"/>
    <mergeCell ref="D16:G16"/>
    <mergeCell ref="D29:G29"/>
    <mergeCell ref="D28:G28"/>
    <mergeCell ref="D21:G21"/>
    <mergeCell ref="D57:G57"/>
    <mergeCell ref="D53:G53"/>
    <mergeCell ref="D43:G43"/>
    <mergeCell ref="D38:G38"/>
    <mergeCell ref="D35:G35"/>
    <mergeCell ref="D33:G33"/>
    <mergeCell ref="D22:G22"/>
    <mergeCell ref="D23:G23"/>
    <mergeCell ref="D27:G27"/>
    <mergeCell ref="D47:G47"/>
    <mergeCell ref="D54:G54"/>
    <mergeCell ref="D42:G42"/>
    <mergeCell ref="D20:G20"/>
    <mergeCell ref="D14:G14"/>
    <mergeCell ref="D17:G17"/>
    <mergeCell ref="D6:G6"/>
    <mergeCell ref="D58:G58"/>
    <mergeCell ref="D37:G37"/>
    <mergeCell ref="D44:G44"/>
    <mergeCell ref="D55:G55"/>
    <mergeCell ref="D45:G45"/>
    <mergeCell ref="D46:G46"/>
    <mergeCell ref="D56:G56"/>
    <mergeCell ref="D48:G48"/>
    <mergeCell ref="D49:G49"/>
    <mergeCell ref="D50:G50"/>
    <mergeCell ref="D51:G51"/>
    <mergeCell ref="D52:G5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70C9F30CD2C7940B16A3A68CF723E1E" ma:contentTypeVersion="4" ma:contentTypeDescription="Umožňuje vytvoriť nový dokument." ma:contentTypeScope="" ma:versionID="26ce3a5f73b9372691e4db1bb0514230">
  <xsd:schema xmlns:xsd="http://www.w3.org/2001/XMLSchema" xmlns:xs="http://www.w3.org/2001/XMLSchema" xmlns:p="http://schemas.microsoft.com/office/2006/metadata/properties" xmlns:ns3="4fb68ac6-6846-47ee-85a6-d87a139cbb2a" targetNamespace="http://schemas.microsoft.com/office/2006/metadata/properties" ma:root="true" ma:fieldsID="8e8757694389b423730e7062315157be" ns3:_="">
    <xsd:import namespace="4fb68ac6-6846-47ee-85a6-d87a139cbb2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b68ac6-6846-47ee-85a6-d87a139cbb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201C31-3769-49C3-B505-229B4F2D89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b68ac6-6846-47ee-85a6-d87a139cbb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45BC45-F6A6-4BFC-877A-508B270B4F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D7728D-149E-400B-86A3-5548A90DEC3A}">
  <ds:schemaRefs>
    <ds:schemaRef ds:uri="http://purl.org/dc/elements/1.1/"/>
    <ds:schemaRef ds:uri="http://www.w3.org/XML/1998/namespace"/>
    <ds:schemaRef ds:uri="http://schemas.microsoft.com/office/2006/documentManagement/types"/>
    <ds:schemaRef ds:uri="4fb68ac6-6846-47ee-85a6-d87a139cbb2a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December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Alžbeta Kostková</cp:lastModifiedBy>
  <dcterms:created xsi:type="dcterms:W3CDTF">2022-05-27T11:53:48Z</dcterms:created>
  <dcterms:modified xsi:type="dcterms:W3CDTF">2024-04-18T11:22:10Z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0x010100570C9F30CD2C7940B16A3A68CF723E1E</vt:lpwstr>
  </property>
</Properties>
</file>