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PREHĽAD OBJEDNÁVOK\OBJEDNÁVKY 2023\"/>
    </mc:Choice>
  </mc:AlternateContent>
  <bookViews>
    <workbookView xWindow="0" yWindow="0" windowWidth="28800" windowHeight="12435"/>
  </bookViews>
  <sheets>
    <sheet name="Október 2023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2" l="1"/>
  <c r="J21" i="2" l="1"/>
  <c r="J22" i="2" l="1"/>
  <c r="J14" i="2" l="1"/>
  <c r="J9" i="2" l="1"/>
  <c r="J10" i="2"/>
  <c r="J6" i="2" l="1"/>
  <c r="J19" i="2" l="1"/>
  <c r="J20" i="2"/>
  <c r="J17" i="2" l="1"/>
  <c r="J11" i="2" l="1"/>
  <c r="J12" i="2" l="1"/>
  <c r="J13" i="2"/>
  <c r="J15" i="2" l="1"/>
  <c r="J16" i="2" l="1"/>
  <c r="J24" i="2" l="1"/>
  <c r="J25" i="2" l="1"/>
</calcChain>
</file>

<file path=xl/sharedStrings.xml><?xml version="1.0" encoding="utf-8"?>
<sst xmlns="http://schemas.openxmlformats.org/spreadsheetml/2006/main" count="159" uniqueCount="103">
  <si>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</si>
  <si>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</si>
  <si>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</si>
  <si>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</si>
  <si>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</si>
  <si>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</si>
  <si>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</si>
  <si>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</si>
  <si>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</si>
  <si>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</si>
  <si>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</si>
  <si>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</si>
  <si>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</si>
  <si>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</si>
  <si>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</si>
  <si>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</si>
  <si>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Ing. Danihelová Magdaléna vedúci manažér EOaSS</t>
  </si>
  <si>
    <t>akcia/podujatie/účel</t>
  </si>
  <si>
    <t>x</t>
  </si>
  <si>
    <t>režijný materiál</t>
  </si>
  <si>
    <t>2</t>
  </si>
  <si>
    <t>1</t>
  </si>
  <si>
    <t>02102023</t>
  </si>
  <si>
    <t>Pracovný obed pre 12 osôb 6/10/2023 od 13:00hod, Reštaurácia Stage, NTC (výber z JL = polievka, hlavné jedlo, dezert, nápoj). Platba podľa skutočnosti.</t>
  </si>
  <si>
    <t>KR Catering and Events s.r.o.</t>
  </si>
  <si>
    <t>Tabaková 6, 811 07  Bratislava</t>
  </si>
  <si>
    <t>tonery: Canon C-EXV 54 čierny, Canon C-EXV 54 purpurový, Canon C-EXV 54 žltý, HP W2210X č 207X čierny originálny, HP W2211X č 207X azúrový originálny, HP W2212X č 207X žltý originálny, HP W2213A č 207A purpurový originálny, HP W1350X č 135X čierny originálny, doprava</t>
  </si>
  <si>
    <t>Alza.sk, s.r.o.</t>
  </si>
  <si>
    <t>Sliačska 1/D, 831 02  Bratislava</t>
  </si>
  <si>
    <t>06102023</t>
  </si>
  <si>
    <t>Double P s.r.o.</t>
  </si>
  <si>
    <t>Pestovateľská 3, 821 04  Bratislava</t>
  </si>
  <si>
    <t>Veľkoplošný pútač a stála tabuľa - MIRRI</t>
  </si>
  <si>
    <t>zhotovenie reportu z RFOŠ vo formáte xls/xlsx: Z RFOŠ výstup FO s aktívnou činnosťou športovec v nesledovnej štruktúre: meno, priezvisko rodné číslo, dátum narodenia, muž/žena, šport, športové odvetvie, IČO klubu/zväzu, Názov klubu/zväzu, sídlo klubu/zväzu - mesto,PSČ a okres, dátum poslednej úhrady príspevku</t>
  </si>
  <si>
    <t>ISŠ</t>
  </si>
  <si>
    <t>Stengl a.s.</t>
  </si>
  <si>
    <t>Sumbalová 1/a, 841 01  Bratislava</t>
  </si>
  <si>
    <t>09102023</t>
  </si>
  <si>
    <t>Tandem Basic ALU-3 skladací masážny stôl , fyzioterapeutická terapia 11cvičení, 6mes regenerácia fitnes &amp; wellness,  15x vstup plaváreń</t>
  </si>
  <si>
    <t>športová príprava</t>
  </si>
  <si>
    <t>Miroslav Slezák</t>
  </si>
  <si>
    <t>otec športovkyne, objednávajú osobne</t>
  </si>
  <si>
    <t>-</t>
  </si>
  <si>
    <t>basic exercise mask kit - 4l  2ks</t>
  </si>
  <si>
    <t>zabezpečenie trénerskej činnosti Jakub Nemec</t>
  </si>
  <si>
    <t>služby</t>
  </si>
  <si>
    <t>Prehľad objednávok - Október 2023</t>
  </si>
  <si>
    <t>10102023</t>
  </si>
  <si>
    <t>climbro - špeciálna lišta pre športových lezcov so zabudovanými snímačmi silových parametrov</t>
  </si>
  <si>
    <t>Lukavecká 1732, 193 00  Praha</t>
  </si>
  <si>
    <t>AIX s.r.o.</t>
  </si>
  <si>
    <t>Bc. Marek Korba</t>
  </si>
  <si>
    <t>Za kaštieľom 1327/5, 053 11 Smižany</t>
  </si>
  <si>
    <t>51758385 </t>
  </si>
  <si>
    <t>turbína 200 (C02120-01-05) 2ks, nafion hadička - cosmed spiroergometria 2ks, pravidelná kontrola zariadenia Cosmed + dopravné</t>
  </si>
  <si>
    <t>S-medics s.r.o.</t>
  </si>
  <si>
    <t>Malešická 2251/51, 130  00  Praha-Žiškov</t>
  </si>
  <si>
    <t>Tehnopol d.o.o.</t>
  </si>
  <si>
    <t>Studenčice 53a, 1215 medvode, Slovenija</t>
  </si>
  <si>
    <t>11102023</t>
  </si>
  <si>
    <t>zhotovenie nástupného mostíka na pontón v areáli lodenice Zlaté piesky pre Veslársky klub STU Bratislava podľa  cenovej ponuky a návrhu ktorá je súčasťou objednávky</t>
  </si>
  <si>
    <t>Beltin s.r.o.</t>
  </si>
  <si>
    <t>Páričková 18, 821 09  Bratislava</t>
  </si>
  <si>
    <t>diagnostika poruchy zariadenia Imoove 200</t>
  </si>
  <si>
    <t>opravy a údržba</t>
  </si>
  <si>
    <t>Lefeen s.r.o.</t>
  </si>
  <si>
    <t>Závěrka 399/7, 169 00 Praha 6 - Břevnov</t>
  </si>
  <si>
    <t>24759325</t>
  </si>
  <si>
    <t>12102023</t>
  </si>
  <si>
    <t>Refundácia nákladov spojedných s prac. cestou Lima, Peru - svetový poháj juniorov - Arpád Fazekaš - šerm</t>
  </si>
  <si>
    <t>Klub šermu Šamorín</t>
  </si>
  <si>
    <t>Veterná 18, 931 01  Šamorín</t>
  </si>
  <si>
    <t>30998085</t>
  </si>
  <si>
    <t>servisné práce - konzultácie k programu Asseco</t>
  </si>
  <si>
    <t>Asseco Solutions a.s.</t>
  </si>
  <si>
    <t>Galvaniho 19045/19, 821 04  Bratislava</t>
  </si>
  <si>
    <t>13102023</t>
  </si>
  <si>
    <t>Kancelársky papier</t>
  </si>
  <si>
    <t>Ševt a.s.</t>
  </si>
  <si>
    <t>Plynárenská 6, 821 09  Bratislava</t>
  </si>
  <si>
    <t>Organizačné zabezpečenie  (letáky, umiestnenie bannerov NŠC, tlačoviny...) "Národného kongresu telovýchovného lekárstva ´Aktuálne problémy telovýchovného lekárstva" v dňoch 26-27/10/2023 v hoteli NH Gate One</t>
  </si>
  <si>
    <t>kongres</t>
  </si>
  <si>
    <t>Slovenská spoločnosť telovýchovného lekárstva</t>
  </si>
  <si>
    <t>Devínska cesta 92, 841 04  Bratislava</t>
  </si>
  <si>
    <t>31102023</t>
  </si>
  <si>
    <t>ESET PROTECT Entry On-Prem 2 roky 31 ks</t>
  </si>
  <si>
    <t>Marko SK s.r.o.</t>
  </si>
  <si>
    <t>Topoľčianska 84, Nitra</t>
  </si>
  <si>
    <t>27102023</t>
  </si>
  <si>
    <t>pitný režim zamestnancov</t>
  </si>
  <si>
    <t>Espresso SK s.r.o.</t>
  </si>
  <si>
    <t>Geologická 1F, 821 06  Bratislava</t>
  </si>
  <si>
    <t>25102023</t>
  </si>
  <si>
    <t>balená voda Dolphin - 8 fliaš + sanitácia výdajníka</t>
  </si>
  <si>
    <t>Dolphin Central Europe s.r.o.</t>
  </si>
  <si>
    <t>Nádražná 1958, 900 28  Ivanka pri Dunaji</t>
  </si>
  <si>
    <t>organizácia a zabezpečenie výzvy "Vykroč na vrchol"</t>
  </si>
  <si>
    <t>Vykroč na vrchol</t>
  </si>
  <si>
    <t>Helket s.r.o.</t>
  </si>
  <si>
    <t>Alstrova 208, 831 06  Bratislava</t>
  </si>
  <si>
    <t>Služby športového agenta súvisiace so zaradením športovcov do NŠC pre rok 2024, oponentúry</t>
  </si>
  <si>
    <t>Marcel Lopuchovský</t>
  </si>
  <si>
    <t>Vlčie hrdlo 586/56,  821 07  Bratislava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</si>
</sst>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555555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807A7A"/>
      <name val="Arial"/>
      <family val="2"/>
      <charset val="238"/>
    </font>
    <font>
      <sz val="9"/>
      <color rgb="FF666666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/>
    <xf numFmtId="0" fontId="3" fillId="0" borderId="4" xfId="0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44" fontId="0" fillId="0" borderId="13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 vertical="center"/>
    </xf>
    <xf numFmtId="44" fontId="3" fillId="0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3" xfId="0" applyNumberFormat="1" applyBorder="1" applyAlignment="1">
      <alignment vertical="center"/>
    </xf>
    <xf numFmtId="14" fontId="0" fillId="0" borderId="14" xfId="0" applyNumberFormat="1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49" fontId="0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right" vertical="center"/>
    </xf>
    <xf numFmtId="49" fontId="0" fillId="0" borderId="11" xfId="0" applyNumberForma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0" fillId="0" borderId="12" xfId="0" applyNumberFormat="1" applyBorder="1" applyAlignment="1">
      <alignment vertical="center"/>
    </xf>
    <xf numFmtId="0" fontId="0" fillId="0" borderId="13" xfId="0" applyBorder="1" applyAlignment="1">
      <alignment horizontal="center" vertical="center"/>
    </xf>
    <xf numFmtId="49" fontId="0" fillId="0" borderId="9" xfId="0" applyNumberFormat="1" applyBorder="1" applyAlignment="1">
      <alignment vertical="center"/>
    </xf>
    <xf numFmtId="0" fontId="6" fillId="0" borderId="13" xfId="0" applyFont="1" applyFill="1" applyBorder="1" applyAlignment="1">
      <alignment horizontal="left" vertical="center" wrapText="1"/>
    </xf>
    <xf numFmtId="49" fontId="0" fillId="0" borderId="0" xfId="0" applyNumberForma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7" xfId="0" applyBorder="1" applyAlignment="1">
      <alignment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44" fontId="0" fillId="0" borderId="15" xfId="0" applyNumberFormat="1" applyBorder="1" applyAlignment="1">
      <alignment horizontal="center" vertical="center"/>
    </xf>
    <xf numFmtId="43" fontId="0" fillId="0" borderId="15" xfId="1" applyFont="1" applyBorder="1" applyAlignment="1">
      <alignment vertical="center"/>
    </xf>
    <xf numFmtId="43" fontId="0" fillId="0" borderId="19" xfId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49" fontId="0" fillId="0" borderId="13" xfId="1" applyNumberFormat="1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44" fontId="3" fillId="0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 wrapText="1"/>
    </xf>
    <xf numFmtId="44" fontId="6" fillId="0" borderId="13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6" fillId="0" borderId="13" xfId="0" applyNumberFormat="1" applyFont="1" applyFill="1" applyBorder="1" applyAlignment="1">
      <alignment horizontal="center" vertical="center" wrapText="1"/>
    </xf>
    <xf numFmtId="2" fontId="6" fillId="0" borderId="16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0" borderId="0" xfId="0" applyFont="1"/>
    <xf numFmtId="49" fontId="0" fillId="0" borderId="11" xfId="0" applyNumberFormat="1" applyBorder="1" applyAlignment="1">
      <alignment horizontal="right" vertical="center"/>
    </xf>
    <xf numFmtId="49" fontId="6" fillId="0" borderId="13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11" fillId="0" borderId="0" xfId="0" applyFont="1"/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</cellXfs>
  <cellStyles count="2">
    <cellStyle name="Čiarka" xfId="1" builtinId="3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A26" sqref="A26:XFD66"/>
    </sheetView>
  </sheetViews>
  <sheetFormatPr defaultRowHeight="15" x14ac:dyDescent="0.25"/>
  <cols>
    <col min="1" max="1" width="11.5703125" style="27" customWidth="1"/>
    <col min="2" max="2" width="2.85546875" style="27" customWidth="1"/>
    <col min="3" max="3" width="52.140625" style="16" customWidth="1"/>
    <col min="4" max="4" width="10.5703125" style="16" bestFit="1" customWidth="1"/>
    <col min="5" max="5" width="2.28515625" style="16" bestFit="1" customWidth="1"/>
    <col min="6" max="6" width="4" style="16" bestFit="1" customWidth="1"/>
    <col min="7" max="7" width="5" style="16" bestFit="1" customWidth="1"/>
    <col min="8" max="8" width="11.85546875" style="14" bestFit="1" customWidth="1"/>
    <col min="9" max="9" width="12.85546875" style="19" bestFit="1" customWidth="1"/>
    <col min="10" max="10" width="11.85546875" style="14" bestFit="1" customWidth="1"/>
    <col min="11" max="11" width="9.140625" style="51"/>
    <col min="12" max="12" width="10.140625" style="27" bestFit="1" customWidth="1"/>
    <col min="13" max="13" width="39.42578125" style="14" bestFit="1" customWidth="1"/>
    <col min="14" max="14" width="40.5703125" style="67" customWidth="1"/>
    <col min="15" max="15" width="13.140625" style="27" customWidth="1"/>
    <col min="16" max="16" width="26.85546875" style="16" customWidth="1"/>
  </cols>
  <sheetData>
    <row r="1" spans="1:16" s="1" customFormat="1" ht="20.25" x14ac:dyDescent="0.25">
      <c r="A1" s="58" t="s">
        <v>46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68"/>
      <c r="O1" s="58"/>
      <c r="P1" s="58"/>
    </row>
    <row r="2" spans="1:16" s="1" customFormat="1" ht="15.75" thickBot="1" x14ac:dyDescent="0.3">
      <c r="A2" s="28"/>
      <c r="B2" s="15"/>
      <c r="C2" s="52"/>
      <c r="D2" s="29"/>
      <c r="E2" s="30"/>
      <c r="F2" s="31"/>
      <c r="G2" s="31"/>
      <c r="H2" s="12"/>
      <c r="I2" s="20"/>
      <c r="J2" s="12"/>
      <c r="K2" s="32"/>
      <c r="L2" s="23"/>
      <c r="M2" s="17"/>
      <c r="N2" s="63"/>
      <c r="O2" s="33"/>
      <c r="P2" s="34"/>
    </row>
    <row r="3" spans="1:16" s="8" customFormat="1" ht="15.75" thickBot="1" x14ac:dyDescent="0.3">
      <c r="A3" s="59">
        <v>1</v>
      </c>
      <c r="B3" s="60"/>
      <c r="C3" s="2">
        <v>2</v>
      </c>
      <c r="D3" s="61"/>
      <c r="E3" s="62"/>
      <c r="F3" s="62"/>
      <c r="G3" s="62"/>
      <c r="H3" s="3"/>
      <c r="I3" s="21"/>
      <c r="J3" s="3" t="s">
        <v>0</v>
      </c>
      <c r="K3" s="3" t="s">
        <v>1</v>
      </c>
      <c r="L3" s="4">
        <v>5</v>
      </c>
      <c r="M3" s="5" t="s">
        <v>2</v>
      </c>
      <c r="N3" s="6" t="s">
        <v>3</v>
      </c>
      <c r="O3" s="4">
        <v>7</v>
      </c>
      <c r="P3" s="7" t="s">
        <v>4</v>
      </c>
    </row>
    <row r="4" spans="1:16" s="8" customFormat="1" ht="25.5" customHeight="1" thickBot="1" x14ac:dyDescent="0.3">
      <c r="A4" s="83" t="s">
        <v>5</v>
      </c>
      <c r="B4" s="84"/>
      <c r="C4" s="103" t="s">
        <v>6</v>
      </c>
      <c r="D4" s="116" t="s">
        <v>17</v>
      </c>
      <c r="E4" s="117"/>
      <c r="F4" s="117"/>
      <c r="G4" s="118"/>
      <c r="H4" s="85" t="s">
        <v>7</v>
      </c>
      <c r="I4" s="86" t="s">
        <v>8</v>
      </c>
      <c r="J4" s="85" t="s">
        <v>9</v>
      </c>
      <c r="K4" s="87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7" t="s">
        <v>15</v>
      </c>
    </row>
    <row r="5" spans="1:16" s="102" customFormat="1" ht="38.25" x14ac:dyDescent="0.25">
      <c r="A5" s="105" t="s">
        <v>22</v>
      </c>
      <c r="B5" s="105" t="s">
        <v>21</v>
      </c>
      <c r="C5" s="46" t="s">
        <v>23</v>
      </c>
      <c r="D5" s="115" t="s">
        <v>19</v>
      </c>
      <c r="E5" s="115"/>
      <c r="F5" s="115"/>
      <c r="G5" s="115"/>
      <c r="H5" s="89" t="s">
        <v>18</v>
      </c>
      <c r="I5" s="90" t="s">
        <v>18</v>
      </c>
      <c r="J5" s="18" t="s">
        <v>18</v>
      </c>
      <c r="K5" s="101"/>
      <c r="L5" s="93">
        <v>45201</v>
      </c>
      <c r="M5" s="65" t="s">
        <v>24</v>
      </c>
      <c r="N5" s="65" t="s">
        <v>25</v>
      </c>
      <c r="O5" s="65">
        <v>46787399</v>
      </c>
      <c r="P5" s="92" t="s">
        <v>16</v>
      </c>
    </row>
    <row r="6" spans="1:16" s="102" customFormat="1" ht="25.5" customHeight="1" x14ac:dyDescent="0.25">
      <c r="A6" s="105" t="s">
        <v>22</v>
      </c>
      <c r="B6" s="105" t="s">
        <v>20</v>
      </c>
      <c r="C6" s="46" t="s">
        <v>26</v>
      </c>
      <c r="D6" s="112" t="s">
        <v>19</v>
      </c>
      <c r="E6" s="113"/>
      <c r="F6" s="113"/>
      <c r="G6" s="114"/>
      <c r="H6" s="96">
        <v>2466.9</v>
      </c>
      <c r="I6" s="90">
        <v>493.37</v>
      </c>
      <c r="J6" s="18">
        <f t="shared" ref="J6:J10" si="0">H6+I6</f>
        <v>2960.27</v>
      </c>
      <c r="K6" s="106"/>
      <c r="L6" s="93">
        <v>45201</v>
      </c>
      <c r="M6" s="65" t="s">
        <v>27</v>
      </c>
      <c r="N6" s="65" t="s">
        <v>28</v>
      </c>
      <c r="O6" s="69">
        <v>36562939</v>
      </c>
      <c r="P6" s="92" t="s">
        <v>16</v>
      </c>
    </row>
    <row r="7" spans="1:16" s="102" customFormat="1" ht="25.5" customHeight="1" x14ac:dyDescent="0.25">
      <c r="A7" s="105" t="s">
        <v>22</v>
      </c>
      <c r="B7" s="105" t="s">
        <v>0</v>
      </c>
      <c r="C7" s="46"/>
      <c r="D7" s="112"/>
      <c r="E7" s="113"/>
      <c r="F7" s="113"/>
      <c r="G7" s="114"/>
      <c r="H7" s="96"/>
      <c r="I7" s="90"/>
      <c r="J7" s="18"/>
      <c r="K7" s="110"/>
      <c r="L7" s="93"/>
      <c r="M7" s="65"/>
      <c r="N7" s="65"/>
      <c r="O7" s="69"/>
      <c r="P7" s="92"/>
    </row>
    <row r="8" spans="1:16" s="102" customFormat="1" ht="25.5" customHeight="1" x14ac:dyDescent="0.25">
      <c r="A8" s="105" t="s">
        <v>22</v>
      </c>
      <c r="B8" s="105" t="s">
        <v>1</v>
      </c>
      <c r="C8" s="46" t="s">
        <v>80</v>
      </c>
      <c r="D8" s="112" t="s">
        <v>81</v>
      </c>
      <c r="E8" s="113"/>
      <c r="F8" s="113"/>
      <c r="G8" s="114"/>
      <c r="H8" s="96">
        <v>1000</v>
      </c>
      <c r="I8" s="90">
        <v>0</v>
      </c>
      <c r="J8" s="18">
        <v>1000</v>
      </c>
      <c r="K8" s="111"/>
      <c r="L8" s="93">
        <v>45201</v>
      </c>
      <c r="M8" s="65" t="s">
        <v>82</v>
      </c>
      <c r="N8" s="65" t="s">
        <v>83</v>
      </c>
      <c r="O8" s="69">
        <v>17317932</v>
      </c>
      <c r="P8" s="92" t="s">
        <v>16</v>
      </c>
    </row>
    <row r="9" spans="1:16" s="102" customFormat="1" ht="25.5" customHeight="1" x14ac:dyDescent="0.25">
      <c r="A9" s="105" t="s">
        <v>29</v>
      </c>
      <c r="B9" s="105" t="s">
        <v>21</v>
      </c>
      <c r="C9" s="46" t="s">
        <v>32</v>
      </c>
      <c r="D9" s="112" t="s">
        <v>19</v>
      </c>
      <c r="E9" s="113"/>
      <c r="F9" s="113"/>
      <c r="G9" s="114"/>
      <c r="H9" s="96">
        <v>295</v>
      </c>
      <c r="I9" s="90">
        <v>59</v>
      </c>
      <c r="J9" s="18">
        <f t="shared" si="0"/>
        <v>354</v>
      </c>
      <c r="K9" s="107"/>
      <c r="L9" s="93">
        <v>45205</v>
      </c>
      <c r="M9" s="65" t="s">
        <v>30</v>
      </c>
      <c r="N9" s="65" t="s">
        <v>31</v>
      </c>
      <c r="O9" s="69">
        <v>31384641</v>
      </c>
      <c r="P9" s="92" t="s">
        <v>16</v>
      </c>
    </row>
    <row r="10" spans="1:16" ht="30" customHeight="1" x14ac:dyDescent="0.25">
      <c r="A10" s="81" t="s">
        <v>29</v>
      </c>
      <c r="B10" s="82">
        <v>2</v>
      </c>
      <c r="C10" s="104" t="s">
        <v>33</v>
      </c>
      <c r="D10" s="121" t="s">
        <v>34</v>
      </c>
      <c r="E10" s="122"/>
      <c r="F10" s="122"/>
      <c r="G10" s="123"/>
      <c r="H10" s="77">
        <v>540</v>
      </c>
      <c r="I10" s="18">
        <v>108</v>
      </c>
      <c r="J10" s="18">
        <f t="shared" si="0"/>
        <v>648</v>
      </c>
      <c r="K10" s="78"/>
      <c r="L10" s="25">
        <v>45205</v>
      </c>
      <c r="M10" s="44" t="s">
        <v>35</v>
      </c>
      <c r="N10" s="79" t="s">
        <v>36</v>
      </c>
      <c r="O10" s="99">
        <v>35873426</v>
      </c>
      <c r="P10" s="80" t="s">
        <v>16</v>
      </c>
    </row>
    <row r="11" spans="1:16" ht="45" x14ac:dyDescent="0.25">
      <c r="A11" s="35" t="s">
        <v>37</v>
      </c>
      <c r="B11" s="36">
        <v>1</v>
      </c>
      <c r="C11" s="98" t="s">
        <v>38</v>
      </c>
      <c r="D11" s="121" t="s">
        <v>39</v>
      </c>
      <c r="E11" s="122"/>
      <c r="F11" s="122"/>
      <c r="G11" s="123"/>
      <c r="H11" s="77">
        <v>895</v>
      </c>
      <c r="I11" s="18">
        <v>0</v>
      </c>
      <c r="J11" s="18">
        <f>H11+I11</f>
        <v>895</v>
      </c>
      <c r="K11" s="78"/>
      <c r="L11" s="25">
        <v>45208</v>
      </c>
      <c r="M11" s="44" t="s">
        <v>40</v>
      </c>
      <c r="N11" s="79" t="s">
        <v>41</v>
      </c>
      <c r="O11" s="88" t="s">
        <v>42</v>
      </c>
      <c r="P11" s="80" t="s">
        <v>16</v>
      </c>
    </row>
    <row r="12" spans="1:16" s="8" customFormat="1" ht="25.5" x14ac:dyDescent="0.25">
      <c r="A12" s="81" t="s">
        <v>37</v>
      </c>
      <c r="B12" s="82">
        <v>2</v>
      </c>
      <c r="C12" s="42" t="s">
        <v>43</v>
      </c>
      <c r="D12" s="115" t="s">
        <v>19</v>
      </c>
      <c r="E12" s="115"/>
      <c r="F12" s="115"/>
      <c r="G12" s="115"/>
      <c r="H12" s="89">
        <v>300</v>
      </c>
      <c r="I12" s="90">
        <v>0</v>
      </c>
      <c r="J12" s="18">
        <f t="shared" ref="J12:J14" si="1">H12+I12</f>
        <v>300</v>
      </c>
      <c r="K12" s="91"/>
      <c r="L12" s="93">
        <v>45208</v>
      </c>
      <c r="M12" s="65" t="s">
        <v>57</v>
      </c>
      <c r="N12" s="65" t="s">
        <v>58</v>
      </c>
      <c r="O12" s="65">
        <v>6299482</v>
      </c>
      <c r="P12" s="92" t="s">
        <v>16</v>
      </c>
    </row>
    <row r="13" spans="1:16" s="8" customFormat="1" ht="25.5" x14ac:dyDescent="0.25">
      <c r="A13" s="81" t="s">
        <v>37</v>
      </c>
      <c r="B13" s="82">
        <v>3</v>
      </c>
      <c r="C13" s="42" t="s">
        <v>44</v>
      </c>
      <c r="D13" s="112" t="s">
        <v>45</v>
      </c>
      <c r="E13" s="113"/>
      <c r="F13" s="113"/>
      <c r="G13" s="114"/>
      <c r="H13" s="96">
        <v>920</v>
      </c>
      <c r="I13" s="90">
        <v>0</v>
      </c>
      <c r="J13" s="18">
        <f t="shared" si="1"/>
        <v>920</v>
      </c>
      <c r="K13" s="95"/>
      <c r="L13" s="93">
        <v>45208</v>
      </c>
      <c r="M13" s="65" t="s">
        <v>51</v>
      </c>
      <c r="N13" s="65" t="s">
        <v>52</v>
      </c>
      <c r="O13" s="69" t="s">
        <v>53</v>
      </c>
      <c r="P13" s="92" t="s">
        <v>16</v>
      </c>
    </row>
    <row r="14" spans="1:16" s="8" customFormat="1" ht="25.5" x14ac:dyDescent="0.25">
      <c r="A14" s="81" t="s">
        <v>37</v>
      </c>
      <c r="B14" s="82">
        <v>4</v>
      </c>
      <c r="C14" s="42" t="s">
        <v>73</v>
      </c>
      <c r="D14" s="112" t="s">
        <v>45</v>
      </c>
      <c r="E14" s="113"/>
      <c r="F14" s="113"/>
      <c r="G14" s="114"/>
      <c r="H14" s="96">
        <v>198</v>
      </c>
      <c r="I14" s="90">
        <v>39.6</v>
      </c>
      <c r="J14" s="18">
        <f t="shared" si="1"/>
        <v>237.6</v>
      </c>
      <c r="K14" s="109"/>
      <c r="L14" s="93">
        <v>45208</v>
      </c>
      <c r="M14" s="65" t="s">
        <v>74</v>
      </c>
      <c r="N14" s="65" t="s">
        <v>75</v>
      </c>
      <c r="O14" s="69">
        <v>602311</v>
      </c>
      <c r="P14" s="92" t="s">
        <v>16</v>
      </c>
    </row>
    <row r="15" spans="1:16" ht="30" x14ac:dyDescent="0.25">
      <c r="A15" s="35" t="s">
        <v>47</v>
      </c>
      <c r="B15" s="36">
        <v>1</v>
      </c>
      <c r="C15" s="42" t="s">
        <v>48</v>
      </c>
      <c r="D15" s="121" t="s">
        <v>19</v>
      </c>
      <c r="E15" s="122"/>
      <c r="F15" s="122"/>
      <c r="G15" s="123"/>
      <c r="H15" s="77">
        <v>700</v>
      </c>
      <c r="I15" s="18">
        <v>0</v>
      </c>
      <c r="J15" s="18">
        <f>H15+I15</f>
        <v>700</v>
      </c>
      <c r="K15" s="78"/>
      <c r="L15" s="25">
        <v>45209</v>
      </c>
      <c r="M15" s="44" t="s">
        <v>50</v>
      </c>
      <c r="N15" s="79" t="s">
        <v>49</v>
      </c>
      <c r="O15" s="108">
        <v>26754932</v>
      </c>
      <c r="P15" s="80" t="s">
        <v>16</v>
      </c>
    </row>
    <row r="16" spans="1:16" ht="38.25" x14ac:dyDescent="0.25">
      <c r="A16" s="35" t="s">
        <v>47</v>
      </c>
      <c r="B16" s="36">
        <v>2</v>
      </c>
      <c r="C16" s="42" t="s">
        <v>54</v>
      </c>
      <c r="D16" s="119" t="s">
        <v>19</v>
      </c>
      <c r="E16" s="119"/>
      <c r="F16" s="119"/>
      <c r="G16" s="119"/>
      <c r="H16" s="73">
        <v>1230</v>
      </c>
      <c r="I16" s="13">
        <v>246</v>
      </c>
      <c r="J16" s="13">
        <f t="shared" ref="J16:J23" si="2">H16+I16</f>
        <v>1476</v>
      </c>
      <c r="K16" s="11"/>
      <c r="L16" s="24">
        <v>45209</v>
      </c>
      <c r="M16" s="9" t="s">
        <v>55</v>
      </c>
      <c r="N16" s="76" t="s">
        <v>56</v>
      </c>
      <c r="O16" s="76">
        <v>60465271</v>
      </c>
      <c r="P16" s="10" t="s">
        <v>16</v>
      </c>
    </row>
    <row r="17" spans="1:16" ht="38.25" x14ac:dyDescent="0.25">
      <c r="A17" s="35" t="s">
        <v>59</v>
      </c>
      <c r="B17" s="82">
        <v>1</v>
      </c>
      <c r="C17" s="42" t="s">
        <v>60</v>
      </c>
      <c r="D17" s="115" t="s">
        <v>19</v>
      </c>
      <c r="E17" s="115"/>
      <c r="F17" s="115"/>
      <c r="G17" s="115"/>
      <c r="H17" s="89">
        <v>1605.82</v>
      </c>
      <c r="I17" s="90">
        <v>321.16000000000003</v>
      </c>
      <c r="J17" s="18">
        <f t="shared" si="2"/>
        <v>1926.98</v>
      </c>
      <c r="K17" s="97"/>
      <c r="L17" s="93">
        <v>45210</v>
      </c>
      <c r="M17" s="65" t="s">
        <v>61</v>
      </c>
      <c r="N17" s="65" t="s">
        <v>62</v>
      </c>
      <c r="O17" s="65">
        <v>45951047</v>
      </c>
      <c r="P17" s="92" t="s">
        <v>16</v>
      </c>
    </row>
    <row r="18" spans="1:16" s="8" customFormat="1" ht="30" x14ac:dyDescent="0.25">
      <c r="A18" s="35" t="s">
        <v>59</v>
      </c>
      <c r="B18" s="36">
        <v>2</v>
      </c>
      <c r="C18" s="70" t="s">
        <v>63</v>
      </c>
      <c r="D18" s="119" t="s">
        <v>64</v>
      </c>
      <c r="E18" s="119"/>
      <c r="F18" s="119"/>
      <c r="G18" s="119"/>
      <c r="H18" s="73" t="s">
        <v>18</v>
      </c>
      <c r="I18" s="13" t="s">
        <v>18</v>
      </c>
      <c r="J18" s="18" t="s">
        <v>18</v>
      </c>
      <c r="K18" s="11"/>
      <c r="L18" s="24">
        <v>45210</v>
      </c>
      <c r="M18" s="9" t="s">
        <v>65</v>
      </c>
      <c r="N18" s="22" t="s">
        <v>66</v>
      </c>
      <c r="O18" s="37" t="s">
        <v>67</v>
      </c>
      <c r="P18" s="10" t="s">
        <v>16</v>
      </c>
    </row>
    <row r="19" spans="1:16" s="8" customFormat="1" ht="30" x14ac:dyDescent="0.25">
      <c r="A19" s="35" t="s">
        <v>68</v>
      </c>
      <c r="B19" s="36">
        <v>1</v>
      </c>
      <c r="C19" s="54" t="s">
        <v>69</v>
      </c>
      <c r="D19" s="119" t="s">
        <v>39</v>
      </c>
      <c r="E19" s="119"/>
      <c r="F19" s="119"/>
      <c r="G19" s="119"/>
      <c r="H19" s="73">
        <v>1236.5</v>
      </c>
      <c r="I19" s="13">
        <v>0</v>
      </c>
      <c r="J19" s="18">
        <f t="shared" si="2"/>
        <v>1236.5</v>
      </c>
      <c r="K19" s="11"/>
      <c r="L19" s="24">
        <v>45211</v>
      </c>
      <c r="M19" s="9" t="s">
        <v>70</v>
      </c>
      <c r="N19" s="22" t="s">
        <v>71</v>
      </c>
      <c r="O19" s="37" t="s">
        <v>72</v>
      </c>
      <c r="P19" s="10" t="s">
        <v>16</v>
      </c>
    </row>
    <row r="20" spans="1:16" ht="30" customHeight="1" x14ac:dyDescent="0.25">
      <c r="A20" s="35" t="s">
        <v>76</v>
      </c>
      <c r="B20" s="100" t="s">
        <v>21</v>
      </c>
      <c r="C20" s="94" t="s">
        <v>77</v>
      </c>
      <c r="D20" s="119" t="s">
        <v>19</v>
      </c>
      <c r="E20" s="119"/>
      <c r="F20" s="119"/>
      <c r="G20" s="119"/>
      <c r="H20" s="74">
        <v>96</v>
      </c>
      <c r="I20" s="13">
        <v>19.2</v>
      </c>
      <c r="J20" s="18">
        <f t="shared" si="2"/>
        <v>115.2</v>
      </c>
      <c r="K20" s="11"/>
      <c r="L20" s="24">
        <v>45212</v>
      </c>
      <c r="M20" s="41" t="s">
        <v>78</v>
      </c>
      <c r="N20" s="64" t="s">
        <v>79</v>
      </c>
      <c r="O20" s="9">
        <v>3133113</v>
      </c>
      <c r="P20" s="10" t="s">
        <v>16</v>
      </c>
    </row>
    <row r="21" spans="1:16" ht="30" customHeight="1" x14ac:dyDescent="0.25">
      <c r="A21" s="35" t="s">
        <v>92</v>
      </c>
      <c r="B21" s="100" t="s">
        <v>21</v>
      </c>
      <c r="C21" s="94" t="s">
        <v>93</v>
      </c>
      <c r="D21" s="112" t="s">
        <v>19</v>
      </c>
      <c r="E21" s="113"/>
      <c r="F21" s="113"/>
      <c r="G21" s="114"/>
      <c r="H21" s="74">
        <v>76.11</v>
      </c>
      <c r="I21" s="13">
        <v>15.22</v>
      </c>
      <c r="J21" s="18">
        <f t="shared" si="2"/>
        <v>91.33</v>
      </c>
      <c r="K21" s="11"/>
      <c r="L21" s="24">
        <v>45224</v>
      </c>
      <c r="M21" s="41" t="s">
        <v>94</v>
      </c>
      <c r="N21" s="64" t="s">
        <v>95</v>
      </c>
      <c r="O21" s="9">
        <v>50046586</v>
      </c>
      <c r="P21" s="10" t="s">
        <v>16</v>
      </c>
    </row>
    <row r="22" spans="1:16" ht="30" customHeight="1" x14ac:dyDescent="0.25">
      <c r="A22" s="35" t="s">
        <v>88</v>
      </c>
      <c r="B22" s="100" t="s">
        <v>21</v>
      </c>
      <c r="C22" s="94" t="s">
        <v>89</v>
      </c>
      <c r="D22" s="112" t="s">
        <v>19</v>
      </c>
      <c r="E22" s="113"/>
      <c r="F22" s="113"/>
      <c r="G22" s="114"/>
      <c r="H22" s="74">
        <v>44.83</v>
      </c>
      <c r="I22" s="13">
        <v>7.07</v>
      </c>
      <c r="J22" s="18">
        <f t="shared" si="2"/>
        <v>51.9</v>
      </c>
      <c r="K22" s="11"/>
      <c r="L22" s="24">
        <v>45226</v>
      </c>
      <c r="M22" s="41" t="s">
        <v>90</v>
      </c>
      <c r="N22" s="64" t="s">
        <v>91</v>
      </c>
      <c r="O22" s="9">
        <v>36769304</v>
      </c>
      <c r="P22" s="10" t="s">
        <v>16</v>
      </c>
    </row>
    <row r="23" spans="1:16" ht="30" customHeight="1" x14ac:dyDescent="0.25">
      <c r="A23" s="35" t="s">
        <v>88</v>
      </c>
      <c r="B23" s="100" t="s">
        <v>20</v>
      </c>
      <c r="C23" s="94" t="s">
        <v>100</v>
      </c>
      <c r="D23" s="112" t="s">
        <v>45</v>
      </c>
      <c r="E23" s="113"/>
      <c r="F23" s="113"/>
      <c r="G23" s="114"/>
      <c r="H23" s="74">
        <v>3600</v>
      </c>
      <c r="I23" s="13">
        <v>0</v>
      </c>
      <c r="J23" s="18">
        <f t="shared" si="2"/>
        <v>3600</v>
      </c>
      <c r="K23" s="11"/>
      <c r="L23" s="24">
        <v>45226</v>
      </c>
      <c r="M23" s="41" t="s">
        <v>101</v>
      </c>
      <c r="N23" s="64" t="s">
        <v>102</v>
      </c>
      <c r="O23" s="9">
        <v>43612865</v>
      </c>
      <c r="P23" s="10" t="s">
        <v>16</v>
      </c>
    </row>
    <row r="24" spans="1:16" ht="30" x14ac:dyDescent="0.25">
      <c r="A24" s="38" t="s">
        <v>84</v>
      </c>
      <c r="B24" s="39" t="s">
        <v>21</v>
      </c>
      <c r="C24" s="94" t="s">
        <v>85</v>
      </c>
      <c r="D24" s="119" t="s">
        <v>45</v>
      </c>
      <c r="E24" s="119"/>
      <c r="F24" s="119"/>
      <c r="G24" s="119"/>
      <c r="H24" s="74">
        <v>914.5</v>
      </c>
      <c r="I24" s="13">
        <v>182.9</v>
      </c>
      <c r="J24" s="13">
        <f>H24+I24</f>
        <v>1097.4000000000001</v>
      </c>
      <c r="K24" s="11"/>
      <c r="L24" s="24">
        <v>45230</v>
      </c>
      <c r="M24" s="41" t="s">
        <v>86</v>
      </c>
      <c r="N24" s="64" t="s">
        <v>87</v>
      </c>
      <c r="O24" s="9">
        <v>46991352</v>
      </c>
      <c r="P24" s="10" t="s">
        <v>16</v>
      </c>
    </row>
    <row r="25" spans="1:16" ht="30" x14ac:dyDescent="0.25">
      <c r="A25" s="35" t="s">
        <v>84</v>
      </c>
      <c r="B25" s="53">
        <v>2</v>
      </c>
      <c r="C25" s="94" t="s">
        <v>96</v>
      </c>
      <c r="D25" s="119" t="s">
        <v>97</v>
      </c>
      <c r="E25" s="119"/>
      <c r="F25" s="119"/>
      <c r="G25" s="119"/>
      <c r="H25" s="73">
        <v>6040</v>
      </c>
      <c r="I25" s="13">
        <v>1208</v>
      </c>
      <c r="J25" s="13">
        <f t="shared" ref="J25" si="3">H25+I25</f>
        <v>7248</v>
      </c>
      <c r="K25" s="11"/>
      <c r="L25" s="24">
        <v>45230</v>
      </c>
      <c r="M25" s="41" t="s">
        <v>98</v>
      </c>
      <c r="N25" s="64" t="s">
        <v>99</v>
      </c>
      <c r="O25" s="9">
        <v>53705211</v>
      </c>
      <c r="P25" s="10" t="s">
        <v>16</v>
      </c>
    </row>
    <row r="26" spans="1:16" ht="15.75" customHeight="1" x14ac:dyDescent="0.25">
      <c r="A26" s="36"/>
      <c r="B26" s="45"/>
      <c r="C26" s="71"/>
      <c r="D26" s="120"/>
      <c r="E26" s="120"/>
      <c r="F26" s="120"/>
      <c r="G26" s="120"/>
      <c r="H26" s="74"/>
      <c r="I26" s="13"/>
      <c r="J26" s="13"/>
      <c r="K26" s="11"/>
      <c r="L26" s="24"/>
      <c r="M26" s="41"/>
      <c r="N26" s="64"/>
      <c r="O26" s="9"/>
      <c r="P26" s="10"/>
    </row>
    <row r="27" spans="1:16" ht="15.75" customHeight="1" x14ac:dyDescent="0.25">
      <c r="A27" s="36"/>
      <c r="B27" s="45"/>
      <c r="C27" s="71"/>
      <c r="D27" s="120"/>
      <c r="E27" s="120"/>
      <c r="F27" s="120"/>
      <c r="G27" s="120"/>
      <c r="H27" s="74"/>
      <c r="I27" s="13"/>
      <c r="J27" s="13"/>
      <c r="K27" s="11"/>
      <c r="L27" s="24"/>
      <c r="M27" s="41"/>
      <c r="N27" s="64"/>
      <c r="O27" s="9"/>
      <c r="P27" s="10"/>
    </row>
    <row r="28" spans="1:16" ht="15.75" customHeight="1" x14ac:dyDescent="0.25">
      <c r="A28" s="36"/>
      <c r="B28" s="47"/>
      <c r="C28" s="72"/>
      <c r="D28" s="120"/>
      <c r="E28" s="120"/>
      <c r="F28" s="120"/>
      <c r="G28" s="120"/>
      <c r="H28" s="75"/>
      <c r="I28" s="13"/>
      <c r="J28" s="13"/>
      <c r="K28" s="11"/>
      <c r="L28" s="26"/>
      <c r="M28" s="48"/>
      <c r="N28" s="66"/>
      <c r="O28" s="49"/>
      <c r="P28" s="10"/>
    </row>
    <row r="29" spans="1:16" x14ac:dyDescent="0.25">
      <c r="A29" s="36"/>
      <c r="B29" s="43"/>
      <c r="C29" s="46"/>
      <c r="D29" s="55"/>
      <c r="E29" s="56"/>
      <c r="F29" s="56"/>
      <c r="G29" s="57"/>
      <c r="H29" s="40"/>
      <c r="I29" s="13"/>
      <c r="J29" s="13"/>
      <c r="K29" s="50"/>
      <c r="L29" s="24"/>
      <c r="M29" s="41"/>
      <c r="N29" s="64"/>
      <c r="O29" s="9"/>
      <c r="P29" s="10"/>
    </row>
  </sheetData>
  <mergeCells count="25">
    <mergeCell ref="D15:G15"/>
    <mergeCell ref="D16:G16"/>
    <mergeCell ref="D20:G20"/>
    <mergeCell ref="D24:G24"/>
    <mergeCell ref="D22:G22"/>
    <mergeCell ref="D21:G21"/>
    <mergeCell ref="D23:G23"/>
    <mergeCell ref="D11:G11"/>
    <mergeCell ref="D9:G9"/>
    <mergeCell ref="D6:G6"/>
    <mergeCell ref="D10:G10"/>
    <mergeCell ref="D12:G12"/>
    <mergeCell ref="D7:G7"/>
    <mergeCell ref="D8:G8"/>
    <mergeCell ref="D13:G13"/>
    <mergeCell ref="D27:G27"/>
    <mergeCell ref="D28:G28"/>
    <mergeCell ref="D26:G26"/>
    <mergeCell ref="D14:G14"/>
    <mergeCell ref="D5:G5"/>
    <mergeCell ref="D4:G4"/>
    <mergeCell ref="D17:G17"/>
    <mergeCell ref="D25:G25"/>
    <mergeCell ref="D18:G18"/>
    <mergeCell ref="D19:G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Október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2022-05-27T11:53:48Z</dcterms:created>
  <dcterms:modified xsi:type="dcterms:W3CDTF">2023-12-07T08:05:40Z</dcterms:modified>
</cp:coreProperties>
</file>