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S:\Uctovnictvo\ÚČTOVNÍCTVO\PREHĽAD OBJEDNÁVOK\OBJEDNÁVKY 2023\"/>
    </mc:Choice>
  </mc:AlternateContent>
  <bookViews>
    <workbookView xWindow="0" yWindow="0" windowWidth="28800" windowHeight="12435"/>
  </bookViews>
  <sheets>
    <sheet name="Júl 2023" sheetId="2"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21" i="2" l="1"/>
  <c r="J20" i="2"/>
  <c r="J19" i="2" l="1"/>
  <c r="J18" i="2" l="1"/>
  <c r="J11" i="2" l="1"/>
  <c r="J8" i="2" l="1"/>
  <c r="J9" i="2" l="1"/>
  <c r="J16" i="2" l="1"/>
  <c r="J17" i="2" l="1"/>
  <c r="J10" i="2" l="1"/>
  <c r="J15" i="2" l="1"/>
</calcChain>
</file>

<file path=xl/sharedStrings.xml><?xml version="1.0" encoding="utf-8"?>
<sst xmlns="http://schemas.openxmlformats.org/spreadsheetml/2006/main" count="134" uniqueCount="87">
  <si>
    <t>3</t>
  </si>
  <si>
    <t>4</t>
  </si>
  <si>
    <t>6a</t>
  </si>
  <si>
    <t>6b</t>
  </si>
  <si>
    <t>8a/8b</t>
  </si>
  <si>
    <t>Číslo objednávky</t>
  </si>
  <si>
    <t>Popis plnenia</t>
  </si>
  <si>
    <t>Suma bez DPH</t>
  </si>
  <si>
    <t>DPH</t>
  </si>
  <si>
    <t>Suma s DPH</t>
  </si>
  <si>
    <t>Zmluva</t>
  </si>
  <si>
    <t xml:space="preserve">Dátum </t>
  </si>
  <si>
    <t>Dodávateľ</t>
  </si>
  <si>
    <t>Adresa</t>
  </si>
  <si>
    <t>IČO</t>
  </si>
  <si>
    <t>meno a funkcia FO, ktorá objednávku podpísala</t>
  </si>
  <si>
    <t>Ing. Danihelová Magdaléna vedúci manažér EOaSS</t>
  </si>
  <si>
    <t>akcia/podujatie/účel</t>
  </si>
  <si>
    <t>x</t>
  </si>
  <si>
    <t>06072023</t>
  </si>
  <si>
    <t>Valec do tlačiarne 19A CF219A, Toner 17A CF217A</t>
  </si>
  <si>
    <t>režijné náklady</t>
  </si>
  <si>
    <t>Gigaprint.sk s.r.o.</t>
  </si>
  <si>
    <t>Kuzmányho 30, 911 01  Trenčín</t>
  </si>
  <si>
    <t>04072023</t>
  </si>
  <si>
    <t>Profesionálne stopky Spartan - oddelenie diagnostiky</t>
  </si>
  <si>
    <t>Za Strahovem 2338/44a, 169 00  Praha 6</t>
  </si>
  <si>
    <t>eFitness a.s.</t>
  </si>
  <si>
    <t>03072023</t>
  </si>
  <si>
    <t>Google Cloud na mesiace 07-12/2023</t>
  </si>
  <si>
    <t>Google Cloud EMEA Limited</t>
  </si>
  <si>
    <t>Velasco, Clanwilliam Place, Dublin 2. Ireland</t>
  </si>
  <si>
    <t>IE3668997OH</t>
  </si>
  <si>
    <t>marketing</t>
  </si>
  <si>
    <t>14072023</t>
  </si>
  <si>
    <t>papier kopírovací Artist standard A4 80g, papierk kopírovací Artist standard A3 80g</t>
  </si>
  <si>
    <t>ŠEVT a.s.</t>
  </si>
  <si>
    <t>Plynárenská 6, 821 09  Bratislava</t>
  </si>
  <si>
    <t>Príprava a realizácia audiovizuálneho diela,(príprava obsahu podcastu a príprava scenára, 3 EPIZÓDY)  do 31/8/2023</t>
  </si>
  <si>
    <t>podcast</t>
  </si>
  <si>
    <t>Prenájom technického vybavenia, produkcia a posprodukcia 3 EPIZÓD, Prenájom audiotechniky (podľa reálne využitého času) Prenájom svetiel a videotechniky (podľa reálne využitého času)Posprodukcia (podľa reálne využitého času) do 31/8/2023</t>
  </si>
  <si>
    <t>Rastislav Konečný</t>
  </si>
  <si>
    <t>Lánska 933/21, 017 01  Považská Bystrica</t>
  </si>
  <si>
    <t>52145620</t>
  </si>
  <si>
    <t>Promovie s.r.o.</t>
  </si>
  <si>
    <t>Bradáčova 2, 821 02  Bratislava</t>
  </si>
  <si>
    <t>48029645</t>
  </si>
  <si>
    <t>26072023</t>
  </si>
  <si>
    <t>1</t>
  </si>
  <si>
    <t>piest na nastavovanie výšky na zariadení technogym handbike s príslušenstvom (Exc Top 700, 1.0 SW0004712AC-A Grp molla a Gas, 1.0 S0K000498AA-A Lever for GAS spring, 1.0 S0D003452AB-A Suuport bracker for gas spring, 1.0 SKP0AS2 prepr.náklady 2kg/Versandspesen 2kg)</t>
  </si>
  <si>
    <t xml:space="preserve">opravy a údržba </t>
  </si>
  <si>
    <t>the fitness company Handels GesmbH</t>
  </si>
  <si>
    <t>Kornstrasse 1,  A-4060 leonding</t>
  </si>
  <si>
    <t>194243b</t>
  </si>
  <si>
    <t>2</t>
  </si>
  <si>
    <t>vzdelávanie pre pedagogických zamestnancov podľa plánu vzdelávacích aktivít v roku 2024 Škola v pohybe 2023 24-26/8/2023 odmeny lektorom, organizácia a administratíva, posedenie - okrúhly stôl</t>
  </si>
  <si>
    <t>vzdelávanie pre pedagogických zamestnancov podľa plánu vzdelávacích aktivít v roku 2023 Škola v pohybe 2023  24-26/8/2023, prenájom 2 skupiny</t>
  </si>
  <si>
    <t>Škola v pohybe</t>
  </si>
  <si>
    <t>UK FTVŠ</t>
  </si>
  <si>
    <t>Nábr. Arm. Gen. L. Svobodu 6, 814 69  Bratislava</t>
  </si>
  <si>
    <t>Tvorba videí pre Future team</t>
  </si>
  <si>
    <t>Future team</t>
  </si>
  <si>
    <t xml:space="preserve">Peter Csonka production </t>
  </si>
  <si>
    <t>Kormoránia 33, 900 43  Hamuliakovo</t>
  </si>
  <si>
    <t>17072023</t>
  </si>
  <si>
    <t>Sústredenie Nina Kvasnicová</t>
  </si>
  <si>
    <t>športová príprava</t>
  </si>
  <si>
    <t xml:space="preserve">Sport resort Slovenka </t>
  </si>
  <si>
    <t>Prof. Sáru 5, 974 01  Banská Bystrica</t>
  </si>
  <si>
    <t>Prehľad objednávok - Júl 2023</t>
  </si>
  <si>
    <t>reklama na Facebook júl - december 2023, upravená vzhľadom na vyšší počet akcií. Maximálna mes. platba 100€</t>
  </si>
  <si>
    <t>Meta Platforms Ireland Limited</t>
  </si>
  <si>
    <t>4 Grand Canal Square, Grand Canal Harbour, Dublin 2, Ireland</t>
  </si>
  <si>
    <t>IE9692928F</t>
  </si>
  <si>
    <t>31072023</t>
  </si>
  <si>
    <t>SwissTech s.r.o.</t>
  </si>
  <si>
    <t>Karpatské námestie 10A, 831 06  Bratislava</t>
  </si>
  <si>
    <t>Služba programátora pre správu web NŠC 80h/mes, Aktualizáciapoužitých pluginov pre webstránku (aktívne predchádzanie výpadkom jenotl. Pluginov), Bezpečnostné krytie web NŠC (zabezpečenie certifikácie webu), Programovanie nových podstránok pre web NŠC, Program. nových samost. webstránok pre podujatia pod záštitou NŠC, Fixácia, aktualiz. a úprava webu ŠŠ, reporting raz týždenne o plnení program. prác, dizajnovanie nových podstránok pre web NŠC , Dizajnovanie akt. informačno-vecných zmien pre použitie na web (40h/mes), Dizajnovanie nových samost.web stránok pod záštitou NŠC, reporting raz týždenne o dizajnérskych prácach, copywriterské sprac. pre správne SEO indexovanie (10hmes), Copywritersé spracovanie pre správne SEO indexovanie (10h/mes), reporting raz týždenne o copywriterských prácach, sledovanie aktualít zo sveta športu vo vš. podstat. šport. oblastiach (40h/mes), sprac. nájdených aktual. do podoby vhodnej na web a report správcovi webu (10h/mes), Spracovanie nájden. aktual. do podoby vhodnej na soc. siete (10h/mes), komuikácia so športovcami a trénermi pod záštitou NŠC ohľadne ich šport. života (zbieranie podkladov pre mrk. aktivity centra 10h/mes, reporting raz týždenne o plnení plánu zberu relev. športových informácií</t>
  </si>
  <si>
    <t>Objednávka Grafických prác, fotografovanie a postprodukčné práce, točenie videí a postrod.práce, práce na bannerových reklamách, krátke, videá na soc.siete a video obsah do LED obrazoviek, copywriterske práce,videá dlhšejminutáže dokument. Charakteru, reklamné práce v  online priestore, práce na soc.sieťach FB a Instagram, práce na newsletteri (mes), #Beactive marketingové práce</t>
  </si>
  <si>
    <t>SCHOLTES Group s.ro.</t>
  </si>
  <si>
    <t>Breznička 192, 985 02  Breznička</t>
  </si>
  <si>
    <t>24072023</t>
  </si>
  <si>
    <t>Poradenstvo pri verejnom obstarávaní (spracovanie a príprava dokumentácií k VO, príprava dokumentácie, podkladov a spracovanie materiálov k aktuálnym obsatrávaniam tovarov a služieb, zaškolenie do systému EVO - mesiac august 2023</t>
  </si>
  <si>
    <t>služby</t>
  </si>
  <si>
    <t>Mgr. Peter Hanuska</t>
  </si>
  <si>
    <t>Na pasienku 1767/65, 900 65  Chorvátsky Grob</t>
  </si>
  <si>
    <t>Služba programátora pre správu web NŠC 80h/mes, Aktualizáciapoužitých pluginov pre webstránku (aktívne predchádzanie výpadkom jenotl. Pluginov), Bezpečnostné krytie web NŠC (zabezpečenie certifikácie webu), Programovanie nových podstránok pre web NŠC, Program. nových samost. webstránok pre podujatia pod záštitou NŠC, Fixácia, aktualiz. a úprava webu ŠŠ, reporting raz týždenne o plnení program. prác, dizajnovanie nových podstránok pre web NŠC , Dizajnovanie akt. informačno-vecných zmien pre použitie na web (40h/mes), Dizajnovanie nových samost.web stránok pod záštitou NŠC, reporting raz týždenne o dizajnérskych prácach, copywriterské sprac. pre správne SEO indexovanie (10hmes),  reporting raz týždenne o copywriterských prácach, sledovanie aktualít zo sveta športu vo vš. podstat. šport. oblastiach (40h/mes), sprac. nájdených aktual. do podoby vhodnej na web a report správcovi webu (10h/mes), Spracovanie nájden. aktual. do podoby vhodnej na soc. siete (10h/mes), komuikácia so športovcami a trénermi pod záštitou NŠC ohľadne ich šport. života (zbieranie podkladov pre mrk. aktivity centra 10h/mes, reporting raz týždenne o plnení plánu zberu relev. športových informácií -  na mesiac august</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</si>
</sst>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 #,##0.00\ &quot;€&quot;_-;\-* #,##0.00\ &quot;€&quot;_-;_-* &quot;-&quot;??\ &quot;€&quot;_-;_-@_-"/>
    <numFmt numFmtId="43" formatCode="_-* #,##0.00\ _€_-;\-* #,##0.00\ _€_-;_-* &quot;-&quot;??\ _€_-;_-@_-"/>
  </numFmts>
  <fonts count="13" x14ac:knownFonts="1">
    <font>
      <sz val="11"/>
      <color theme="1"/>
      <name val="Calibri"/>
      <family val="2"/>
      <charset val="238"/>
      <scheme val="minor"/>
    </font>
    <font>
      <b/>
      <sz val="11"/>
      <color theme="1"/>
      <name val="Calibri"/>
      <family val="2"/>
      <charset val="238"/>
      <scheme val="minor"/>
    </font>
    <font>
      <b/>
      <sz val="16"/>
      <name val="Arial"/>
      <family val="2"/>
      <charset val="238"/>
    </font>
    <font>
      <b/>
      <sz val="10"/>
      <name val="Arial"/>
      <family val="2"/>
      <charset val="238"/>
    </font>
    <font>
      <sz val="11"/>
      <name val="Calibri"/>
      <family val="2"/>
      <charset val="238"/>
      <scheme val="minor"/>
    </font>
    <font>
      <sz val="11"/>
      <color theme="1"/>
      <name val="Calibri"/>
      <family val="2"/>
      <charset val="238"/>
      <scheme val="minor"/>
    </font>
    <font>
      <sz val="10"/>
      <name val="Arial"/>
      <family val="2"/>
      <charset val="238"/>
    </font>
    <font>
      <sz val="10"/>
      <name val="Calibri"/>
      <family val="2"/>
      <charset val="238"/>
      <scheme val="minor"/>
    </font>
    <font>
      <sz val="10"/>
      <color rgb="FF555555"/>
      <name val="Arial"/>
      <family val="2"/>
      <charset val="238"/>
    </font>
    <font>
      <sz val="9"/>
      <color rgb="FF000000"/>
      <name val="Arial"/>
      <family val="2"/>
      <charset val="238"/>
    </font>
    <font>
      <sz val="11"/>
      <color rgb="FF000000"/>
      <name val="Arial"/>
      <family val="2"/>
      <charset val="238"/>
    </font>
    <font>
      <sz val="10"/>
      <color theme="1"/>
      <name val="Calibri"/>
      <family val="2"/>
      <charset val="238"/>
      <scheme val="minor"/>
    </font>
    <font>
      <sz val="10"/>
      <color rgb="FF000000"/>
      <name val="Calibri"/>
      <family val="2"/>
      <charset val="238"/>
      <scheme val="minor"/>
    </font>
  </fonts>
  <fills count="2">
    <fill>
      <patternFill patternType="none"/>
    </fill>
    <fill>
      <patternFill patternType="gray125"/>
    </fill>
  </fills>
  <borders count="1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medium">
        <color indexed="64"/>
      </left>
      <right/>
      <top/>
      <bottom/>
      <diagonal/>
    </border>
    <border>
      <left/>
      <right/>
      <top style="medium">
        <color indexed="64"/>
      </top>
      <bottom style="medium">
        <color indexed="64"/>
      </bottom>
      <diagonal/>
    </border>
  </borders>
  <cellStyleXfs count="2">
    <xf numFmtId="0" fontId="0" fillId="0" borderId="0"/>
    <xf numFmtId="43" fontId="5" fillId="0" borderId="0" applyFont="0" applyFill="0" applyBorder="0" applyAlignment="0" applyProtection="0"/>
  </cellStyleXfs>
  <cellXfs count="104">
    <xf numFmtId="0" fontId="0" fillId="0" borderId="0" xfId="0"/>
    <xf numFmtId="0" fontId="0" fillId="0" borderId="0" xfId="0" applyFill="1"/>
    <xf numFmtId="0" fontId="3" fillId="0" borderId="4" xfId="0" applyFont="1" applyFill="1" applyBorder="1" applyAlignment="1">
      <alignment horizontal="left" vertical="center" wrapText="1"/>
    </xf>
    <xf numFmtId="49" fontId="3" fillId="0" borderId="6" xfId="0" applyNumberFormat="1"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7" xfId="0" applyFont="1" applyFill="1" applyBorder="1" applyAlignment="1">
      <alignment vertical="center" wrapText="1"/>
    </xf>
    <xf numFmtId="0" fontId="0" fillId="0" borderId="0" xfId="0" applyFill="1" applyAlignment="1">
      <alignment horizontal="center" vertical="center"/>
    </xf>
    <xf numFmtId="0" fontId="0" fillId="0" borderId="1" xfId="0" applyBorder="1" applyAlignment="1">
      <alignment horizontal="center" vertical="center"/>
    </xf>
    <xf numFmtId="0" fontId="4" fillId="0" borderId="1" xfId="0" applyFont="1" applyFill="1" applyBorder="1" applyAlignment="1">
      <alignment vertical="center" wrapText="1"/>
    </xf>
    <xf numFmtId="49" fontId="0" fillId="0" borderId="1" xfId="0" applyNumberFormat="1" applyBorder="1" applyAlignment="1">
      <alignment horizontal="center" vertical="center"/>
    </xf>
    <xf numFmtId="4" fontId="3" fillId="0" borderId="0" xfId="0" applyNumberFormat="1" applyFont="1" applyFill="1" applyBorder="1" applyAlignment="1">
      <alignment horizontal="center" vertical="center"/>
    </xf>
    <xf numFmtId="44" fontId="0" fillId="0" borderId="1" xfId="0" applyNumberFormat="1" applyBorder="1" applyAlignment="1">
      <alignment horizontal="center" vertical="center"/>
    </xf>
    <xf numFmtId="0" fontId="0" fillId="0" borderId="0" xfId="0" applyAlignment="1">
      <alignment horizontal="center" vertical="center"/>
    </xf>
    <xf numFmtId="0" fontId="3" fillId="0" borderId="0" xfId="0" applyFont="1" applyFill="1" applyBorder="1" applyAlignment="1">
      <alignment horizontal="left" vertical="center" wrapText="1"/>
    </xf>
    <xf numFmtId="0" fontId="0" fillId="0" borderId="0" xfId="0" applyAlignment="1">
      <alignment vertical="center" wrapText="1"/>
    </xf>
    <xf numFmtId="0" fontId="3" fillId="0" borderId="0" xfId="0" applyFont="1" applyFill="1" applyBorder="1" applyAlignment="1">
      <alignment horizontal="center" vertical="center"/>
    </xf>
    <xf numFmtId="44" fontId="0" fillId="0" borderId="13" xfId="0" applyNumberFormat="1" applyBorder="1" applyAlignment="1">
      <alignment horizontal="center" vertical="center"/>
    </xf>
    <xf numFmtId="44" fontId="0" fillId="0" borderId="0" xfId="0" applyNumberFormat="1" applyAlignment="1">
      <alignment horizontal="center" vertical="center"/>
    </xf>
    <xf numFmtId="44" fontId="3" fillId="0" borderId="0" xfId="0" applyNumberFormat="1" applyFont="1" applyFill="1" applyBorder="1" applyAlignment="1">
      <alignment horizontal="center" vertical="center"/>
    </xf>
    <xf numFmtId="44" fontId="3" fillId="0" borderId="6" xfId="0" applyNumberFormat="1" applyFont="1" applyFill="1" applyBorder="1" applyAlignment="1">
      <alignment horizontal="center" vertical="center" wrapText="1"/>
    </xf>
    <xf numFmtId="0" fontId="0" fillId="0" borderId="1" xfId="0" applyBorder="1" applyAlignment="1">
      <alignment horizontal="center" vertical="center" wrapText="1"/>
    </xf>
    <xf numFmtId="0" fontId="1" fillId="0" borderId="0" xfId="0" applyFont="1" applyFill="1" applyBorder="1" applyAlignment="1">
      <alignment vertical="center"/>
    </xf>
    <xf numFmtId="14" fontId="0" fillId="0" borderId="1" xfId="0" applyNumberFormat="1" applyBorder="1" applyAlignment="1">
      <alignment vertical="center"/>
    </xf>
    <xf numFmtId="14" fontId="0" fillId="0" borderId="13" xfId="0" applyNumberFormat="1" applyBorder="1" applyAlignment="1">
      <alignment vertical="center"/>
    </xf>
    <xf numFmtId="0" fontId="0" fillId="0" borderId="0" xfId="0" applyAlignment="1">
      <alignment vertical="center"/>
    </xf>
    <xf numFmtId="49" fontId="0" fillId="0" borderId="0" xfId="0" applyNumberFormat="1" applyFill="1" applyBorder="1" applyAlignment="1">
      <alignment vertical="center"/>
    </xf>
    <xf numFmtId="4" fontId="3" fillId="0" borderId="0" xfId="0" applyNumberFormat="1" applyFont="1" applyFill="1" applyBorder="1" applyAlignment="1">
      <alignment horizontal="right" vertical="center" wrapText="1"/>
    </xf>
    <xf numFmtId="49" fontId="3" fillId="0" borderId="0" xfId="0" applyNumberFormat="1" applyFont="1" applyFill="1" applyBorder="1" applyAlignment="1">
      <alignment horizontal="right" vertical="center" wrapText="1"/>
    </xf>
    <xf numFmtId="49" fontId="3" fillId="0" borderId="0" xfId="0" applyNumberFormat="1" applyFont="1" applyFill="1" applyBorder="1" applyAlignment="1">
      <alignment horizontal="center" vertical="center" wrapText="1"/>
    </xf>
    <xf numFmtId="49" fontId="3" fillId="0" borderId="0" xfId="0" applyNumberFormat="1" applyFont="1" applyFill="1" applyBorder="1" applyAlignment="1">
      <alignment horizontal="center" vertical="center"/>
    </xf>
    <xf numFmtId="0" fontId="0" fillId="0" borderId="0" xfId="0" applyFill="1" applyBorder="1" applyAlignment="1">
      <alignment vertical="center"/>
    </xf>
    <xf numFmtId="0" fontId="0" fillId="0" borderId="0" xfId="0" applyFill="1" applyBorder="1" applyAlignment="1">
      <alignment vertical="center" wrapText="1"/>
    </xf>
    <xf numFmtId="49" fontId="0" fillId="0" borderId="1" xfId="1" applyNumberFormat="1" applyFont="1" applyBorder="1" applyAlignment="1">
      <alignment horizontal="right" vertical="center"/>
    </xf>
    <xf numFmtId="0" fontId="0" fillId="0" borderId="1" xfId="0" applyBorder="1" applyAlignment="1">
      <alignment vertical="center"/>
    </xf>
    <xf numFmtId="49" fontId="7" fillId="0" borderId="1" xfId="0" applyNumberFormat="1" applyFont="1" applyBorder="1" applyAlignment="1">
      <alignment vertical="center"/>
    </xf>
    <xf numFmtId="49" fontId="0" fillId="0" borderId="1" xfId="0" applyNumberFormat="1" applyBorder="1" applyAlignment="1">
      <alignment horizontal="right" vertical="center"/>
    </xf>
    <xf numFmtId="49" fontId="0" fillId="0" borderId="11" xfId="0" applyNumberFormat="1" applyBorder="1" applyAlignment="1">
      <alignment vertical="center"/>
    </xf>
    <xf numFmtId="0" fontId="6" fillId="0" borderId="1" xfId="0" applyFont="1" applyFill="1" applyBorder="1" applyAlignment="1">
      <alignment horizontal="center" vertical="center"/>
    </xf>
    <xf numFmtId="0" fontId="0" fillId="0" borderId="0" xfId="0" applyFont="1" applyAlignment="1">
      <alignment horizontal="center" vertical="center"/>
    </xf>
    <xf numFmtId="0" fontId="0" fillId="0" borderId="13" xfId="0" applyBorder="1" applyAlignment="1">
      <alignment horizontal="center" vertical="center"/>
    </xf>
    <xf numFmtId="0" fontId="6" fillId="0" borderId="13" xfId="0" applyFont="1" applyFill="1" applyBorder="1" applyAlignment="1">
      <alignment horizontal="left" vertical="center" wrapText="1"/>
    </xf>
    <xf numFmtId="49" fontId="0" fillId="0" borderId="0" xfId="0" applyNumberFormat="1" applyAlignment="1">
      <alignment vertical="center"/>
    </xf>
    <xf numFmtId="0" fontId="0" fillId="0" borderId="0" xfId="0" applyFill="1" applyAlignment="1">
      <alignment vertical="center" wrapText="1"/>
    </xf>
    <xf numFmtId="0" fontId="0" fillId="0" borderId="11" xfId="0" applyBorder="1" applyAlignment="1">
      <alignment vertical="center"/>
    </xf>
    <xf numFmtId="0" fontId="0" fillId="0" borderId="16" xfId="0" applyBorder="1" applyAlignment="1">
      <alignment wrapText="1"/>
    </xf>
    <xf numFmtId="49" fontId="2" fillId="0" borderId="0" xfId="0" applyNumberFormat="1" applyFont="1" applyFill="1" applyBorder="1" applyAlignment="1">
      <alignment horizontal="center" vertical="center"/>
    </xf>
    <xf numFmtId="0" fontId="1" fillId="0" borderId="2" xfId="0" applyFont="1" applyFill="1" applyBorder="1" applyAlignment="1">
      <alignment horizontal="center" vertical="center"/>
    </xf>
    <xf numFmtId="0" fontId="1" fillId="0" borderId="3" xfId="0" applyFont="1" applyFill="1" applyBorder="1" applyAlignment="1">
      <alignment horizontal="center" vertical="center"/>
    </xf>
    <xf numFmtId="49" fontId="3" fillId="0" borderId="4" xfId="0" applyNumberFormat="1" applyFont="1" applyFill="1" applyBorder="1" applyAlignment="1">
      <alignment horizontal="center" vertical="center" wrapText="1"/>
    </xf>
    <xf numFmtId="49" fontId="3" fillId="0" borderId="5" xfId="0" applyNumberFormat="1" applyFont="1" applyFill="1" applyBorder="1" applyAlignment="1">
      <alignment horizontal="center" vertical="center" wrapText="1"/>
    </xf>
    <xf numFmtId="0" fontId="3" fillId="0" borderId="0"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0" fillId="0" borderId="0" xfId="0" applyAlignment="1">
      <alignment horizontal="center" vertical="center" wrapText="1"/>
    </xf>
    <xf numFmtId="49" fontId="2" fillId="0" borderId="0" xfId="0" applyNumberFormat="1" applyFont="1" applyFill="1" applyBorder="1" applyAlignment="1">
      <alignment horizontal="center" vertical="center" wrapText="1"/>
    </xf>
    <xf numFmtId="0" fontId="6" fillId="0" borderId="0" xfId="0" applyFont="1" applyFill="1" applyBorder="1" applyAlignment="1">
      <alignment horizontal="center" vertical="center" wrapText="1"/>
    </xf>
    <xf numFmtId="0" fontId="0" fillId="0" borderId="11" xfId="0" applyBorder="1" applyAlignment="1">
      <alignment vertical="center" wrapText="1"/>
    </xf>
    <xf numFmtId="44" fontId="0" fillId="0" borderId="14" xfId="0" applyNumberFormat="1" applyBorder="1" applyAlignment="1">
      <alignment horizontal="center" vertical="center"/>
    </xf>
    <xf numFmtId="43" fontId="0" fillId="0" borderId="14" xfId="1" applyFont="1" applyBorder="1" applyAlignment="1">
      <alignment vertical="center"/>
    </xf>
    <xf numFmtId="0" fontId="0" fillId="0" borderId="0" xfId="0" applyBorder="1" applyAlignment="1">
      <alignment vertical="center" wrapText="1"/>
    </xf>
    <xf numFmtId="0" fontId="8" fillId="0" borderId="0" xfId="0" applyFont="1" applyAlignment="1">
      <alignment horizontal="center" vertical="center"/>
    </xf>
    <xf numFmtId="44" fontId="0" fillId="0" borderId="15" xfId="0" applyNumberFormat="1" applyBorder="1" applyAlignment="1">
      <alignment horizontal="center" vertical="center"/>
    </xf>
    <xf numFmtId="49" fontId="0" fillId="0" borderId="13" xfId="0" applyNumberFormat="1" applyBorder="1" applyAlignment="1">
      <alignment horizontal="center" vertical="center"/>
    </xf>
    <xf numFmtId="0" fontId="0" fillId="0" borderId="13" xfId="0" applyBorder="1" applyAlignment="1">
      <alignment horizontal="center" vertical="center" wrapText="1"/>
    </xf>
    <xf numFmtId="0" fontId="4" fillId="0" borderId="13" xfId="0" applyFont="1" applyFill="1" applyBorder="1" applyAlignment="1">
      <alignment vertical="center" wrapText="1"/>
    </xf>
    <xf numFmtId="49" fontId="0" fillId="0" borderId="13" xfId="1" applyNumberFormat="1" applyFont="1" applyBorder="1" applyAlignment="1">
      <alignment horizontal="right" vertical="center"/>
    </xf>
    <xf numFmtId="0" fontId="0" fillId="0" borderId="13" xfId="0" applyBorder="1" applyAlignment="1">
      <alignment vertical="center"/>
    </xf>
    <xf numFmtId="49" fontId="1" fillId="0" borderId="2" xfId="0" applyNumberFormat="1" applyFont="1" applyFill="1" applyBorder="1" applyAlignment="1">
      <alignment horizontal="center" vertical="center" wrapText="1"/>
    </xf>
    <xf numFmtId="49" fontId="1" fillId="0" borderId="3" xfId="0" applyNumberFormat="1" applyFont="1" applyFill="1" applyBorder="1" applyAlignment="1">
      <alignment horizontal="center" vertical="center" wrapText="1"/>
    </xf>
    <xf numFmtId="0" fontId="3" fillId="0" borderId="2" xfId="0" applyFont="1" applyFill="1" applyBorder="1" applyAlignment="1">
      <alignment horizontal="left" vertical="center" wrapText="1"/>
    </xf>
    <xf numFmtId="2" fontId="3" fillId="0" borderId="7" xfId="0" applyNumberFormat="1" applyFont="1" applyFill="1" applyBorder="1" applyAlignment="1">
      <alignment horizontal="center" vertical="center" wrapText="1"/>
    </xf>
    <xf numFmtId="44" fontId="3" fillId="0" borderId="7" xfId="0" applyNumberFormat="1" applyFont="1" applyFill="1" applyBorder="1" applyAlignment="1">
      <alignment horizontal="center" vertical="center" wrapText="1"/>
    </xf>
    <xf numFmtId="49" fontId="3" fillId="0" borderId="7" xfId="0" applyNumberFormat="1" applyFont="1" applyFill="1" applyBorder="1" applyAlignment="1">
      <alignment horizontal="center" vertical="center" wrapText="1"/>
    </xf>
    <xf numFmtId="0" fontId="9" fillId="0" borderId="0" xfId="0" applyFont="1" applyAlignment="1">
      <alignment horizontal="center" vertical="center"/>
    </xf>
    <xf numFmtId="2" fontId="6" fillId="0" borderId="13" xfId="0" applyNumberFormat="1" applyFont="1" applyFill="1" applyBorder="1" applyAlignment="1">
      <alignment horizontal="center" vertical="center" wrapText="1"/>
    </xf>
    <xf numFmtId="44" fontId="6" fillId="0" borderId="13" xfId="0" applyNumberFormat="1" applyFont="1" applyFill="1" applyBorder="1" applyAlignment="1">
      <alignment horizontal="center" vertical="center" wrapText="1"/>
    </xf>
    <xf numFmtId="49" fontId="6" fillId="0" borderId="13" xfId="0" applyNumberFormat="1" applyFont="1" applyFill="1" applyBorder="1" applyAlignment="1">
      <alignment horizontal="center" vertical="center" wrapText="1"/>
    </xf>
    <xf numFmtId="0" fontId="6" fillId="0" borderId="13" xfId="0" applyFont="1" applyFill="1" applyBorder="1" applyAlignment="1">
      <alignment vertical="center" wrapText="1"/>
    </xf>
    <xf numFmtId="14" fontId="6" fillId="0" borderId="13" xfId="0" applyNumberFormat="1" applyFont="1" applyFill="1" applyBorder="1" applyAlignment="1">
      <alignment horizontal="center" vertical="center" wrapText="1"/>
    </xf>
    <xf numFmtId="0" fontId="0" fillId="0" borderId="1" xfId="0" applyBorder="1" applyAlignment="1">
      <alignment wrapText="1"/>
    </xf>
    <xf numFmtId="49" fontId="6" fillId="0" borderId="13" xfId="0" applyNumberFormat="1" applyFont="1" applyFill="1" applyBorder="1" applyAlignment="1">
      <alignment horizontal="center" vertical="center" wrapText="1"/>
    </xf>
    <xf numFmtId="0" fontId="6" fillId="0" borderId="0" xfId="0" applyFont="1" applyFill="1" applyBorder="1" applyAlignment="1">
      <alignment horizontal="left" vertical="center" wrapText="1"/>
    </xf>
    <xf numFmtId="2" fontId="6" fillId="0" borderId="15" xfId="0" applyNumberFormat="1" applyFont="1" applyFill="1" applyBorder="1" applyAlignment="1">
      <alignment horizontal="center" vertical="center" wrapText="1"/>
    </xf>
    <xf numFmtId="49" fontId="6" fillId="0" borderId="13" xfId="0" applyNumberFormat="1" applyFont="1" applyFill="1" applyBorder="1" applyAlignment="1">
      <alignment horizontal="center" vertical="center" wrapText="1"/>
    </xf>
    <xf numFmtId="0" fontId="0" fillId="0" borderId="0" xfId="0" applyBorder="1" applyAlignment="1">
      <alignment wrapText="1"/>
    </xf>
    <xf numFmtId="0" fontId="10" fillId="0" borderId="0" xfId="0" applyFont="1"/>
    <xf numFmtId="0" fontId="11" fillId="0" borderId="1" xfId="0" applyFont="1" applyBorder="1" applyAlignment="1">
      <alignment wrapText="1"/>
    </xf>
    <xf numFmtId="49" fontId="12" fillId="0" borderId="1" xfId="0" applyNumberFormat="1" applyFont="1" applyBorder="1" applyAlignment="1">
      <alignment vertical="center" wrapText="1"/>
    </xf>
    <xf numFmtId="49" fontId="0" fillId="0" borderId="1" xfId="0" applyNumberFormat="1" applyBorder="1" applyAlignment="1">
      <alignment vertical="center"/>
    </xf>
    <xf numFmtId="0" fontId="0" fillId="0" borderId="1" xfId="0" applyBorder="1" applyAlignment="1">
      <alignment vertical="center" wrapText="1"/>
    </xf>
    <xf numFmtId="49" fontId="12" fillId="0" borderId="1" xfId="0" applyNumberFormat="1" applyFont="1" applyBorder="1" applyAlignment="1">
      <alignment horizontal="center" vertical="center" wrapText="1"/>
    </xf>
    <xf numFmtId="49" fontId="6" fillId="0" borderId="11" xfId="0" applyNumberFormat="1" applyFont="1" applyFill="1" applyBorder="1" applyAlignment="1">
      <alignment horizontal="center" vertical="center" wrapText="1"/>
    </xf>
    <xf numFmtId="49" fontId="6" fillId="0" borderId="9" xfId="0" applyNumberFormat="1" applyFont="1" applyFill="1" applyBorder="1" applyAlignment="1">
      <alignment horizontal="center" vertical="center" wrapText="1"/>
    </xf>
    <xf numFmtId="49" fontId="6" fillId="0" borderId="14" xfId="0" applyNumberFormat="1" applyFont="1" applyFill="1" applyBorder="1" applyAlignment="1">
      <alignment horizontal="center" vertical="center" wrapText="1"/>
    </xf>
    <xf numFmtId="49" fontId="3" fillId="0" borderId="2" xfId="0" applyNumberFormat="1" applyFont="1" applyFill="1" applyBorder="1" applyAlignment="1">
      <alignment horizontal="center" vertical="center" wrapText="1"/>
    </xf>
    <xf numFmtId="49" fontId="3" fillId="0" borderId="17" xfId="0" applyNumberFormat="1" applyFont="1" applyFill="1" applyBorder="1" applyAlignment="1">
      <alignment horizontal="center" vertical="center" wrapText="1"/>
    </xf>
    <xf numFmtId="49" fontId="3" fillId="0" borderId="3" xfId="0" applyNumberFormat="1"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49" fontId="6" fillId="0" borderId="13" xfId="0" applyNumberFormat="1" applyFont="1" applyFill="1" applyBorder="1" applyAlignment="1">
      <alignment horizontal="center" vertical="center" wrapText="1"/>
    </xf>
    <xf numFmtId="49" fontId="6" fillId="0" borderId="10" xfId="0" applyNumberFormat="1" applyFont="1" applyFill="1" applyBorder="1" applyAlignment="1">
      <alignment horizontal="center" vertical="center" wrapText="1"/>
    </xf>
    <xf numFmtId="49" fontId="6" fillId="0" borderId="12" xfId="0" applyNumberFormat="1" applyFont="1" applyFill="1" applyBorder="1" applyAlignment="1">
      <alignment horizontal="center" vertical="center" wrapText="1"/>
    </xf>
    <xf numFmtId="49" fontId="6" fillId="0" borderId="15" xfId="0" applyNumberFormat="1" applyFont="1" applyFill="1" applyBorder="1" applyAlignment="1">
      <alignment horizontal="center" vertical="center" wrapText="1"/>
    </xf>
  </cellXfs>
  <cellStyles count="2">
    <cellStyle name="Čiarka" xfId="1" builtinId="3"/>
    <cellStyle name="Normáln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1"/>
  <sheetViews>
    <sheetView tabSelected="1" topLeftCell="A19" workbookViewId="0">
      <selection activeCell="N21" sqref="N21"/>
    </sheetView>
  </sheetViews>
  <sheetFormatPr defaultRowHeight="15" x14ac:dyDescent="0.25"/>
  <cols>
    <col min="1" max="1" width="11.5703125" style="26" customWidth="1"/>
    <col min="2" max="2" width="2.85546875" style="26" customWidth="1"/>
    <col min="3" max="3" width="52.140625" style="16" customWidth="1"/>
    <col min="4" max="4" width="10.5703125" style="16" bestFit="1" customWidth="1"/>
    <col min="5" max="5" width="2.28515625" style="16" bestFit="1" customWidth="1"/>
    <col min="6" max="6" width="4" style="16" bestFit="1" customWidth="1"/>
    <col min="7" max="7" width="5" style="16" bestFit="1" customWidth="1"/>
    <col min="8" max="8" width="11.85546875" style="14" bestFit="1" customWidth="1"/>
    <col min="9" max="9" width="12.85546875" style="19" bestFit="1" customWidth="1"/>
    <col min="10" max="10" width="11.85546875" style="14" bestFit="1" customWidth="1"/>
    <col min="11" max="11" width="9.140625" style="43"/>
    <col min="12" max="12" width="9.140625" style="26"/>
    <col min="13" max="13" width="39.42578125" style="14" bestFit="1" customWidth="1"/>
    <col min="14" max="14" width="40.5703125" style="55" customWidth="1"/>
    <col min="15" max="15" width="13.140625" style="26" customWidth="1"/>
    <col min="16" max="16" width="26.85546875" style="16" customWidth="1"/>
  </cols>
  <sheetData>
    <row r="1" spans="1:16" s="1" customFormat="1" ht="20.25" x14ac:dyDescent="0.25">
      <c r="A1" s="47" t="s">
        <v>69</v>
      </c>
      <c r="B1" s="47"/>
      <c r="C1" s="47"/>
      <c r="D1" s="47"/>
      <c r="E1" s="47"/>
      <c r="F1" s="47"/>
      <c r="G1" s="47"/>
      <c r="H1" s="47"/>
      <c r="I1" s="47"/>
      <c r="J1" s="47"/>
      <c r="K1" s="47"/>
      <c r="L1" s="47"/>
      <c r="M1" s="47"/>
      <c r="N1" s="56"/>
      <c r="O1" s="47"/>
      <c r="P1" s="47"/>
    </row>
    <row r="2" spans="1:16" s="1" customFormat="1" ht="15.75" thickBot="1" x14ac:dyDescent="0.3">
      <c r="A2" s="27"/>
      <c r="B2" s="15"/>
      <c r="C2" s="44"/>
      <c r="D2" s="28"/>
      <c r="E2" s="29"/>
      <c r="F2" s="30"/>
      <c r="G2" s="30"/>
      <c r="H2" s="12"/>
      <c r="I2" s="20"/>
      <c r="J2" s="12"/>
      <c r="K2" s="31"/>
      <c r="L2" s="23"/>
      <c r="M2" s="17"/>
      <c r="N2" s="52"/>
      <c r="O2" s="32"/>
      <c r="P2" s="33"/>
    </row>
    <row r="3" spans="1:16" s="8" customFormat="1" ht="15.75" thickBot="1" x14ac:dyDescent="0.3">
      <c r="A3" s="48">
        <v>1</v>
      </c>
      <c r="B3" s="49"/>
      <c r="C3" s="2">
        <v>2</v>
      </c>
      <c r="D3" s="50"/>
      <c r="E3" s="51"/>
      <c r="F3" s="51"/>
      <c r="G3" s="51"/>
      <c r="H3" s="3"/>
      <c r="I3" s="21"/>
      <c r="J3" s="3" t="s">
        <v>0</v>
      </c>
      <c r="K3" s="3" t="s">
        <v>1</v>
      </c>
      <c r="L3" s="4">
        <v>5</v>
      </c>
      <c r="M3" s="5" t="s">
        <v>2</v>
      </c>
      <c r="N3" s="6" t="s">
        <v>3</v>
      </c>
      <c r="O3" s="4">
        <v>7</v>
      </c>
      <c r="P3" s="7" t="s">
        <v>4</v>
      </c>
    </row>
    <row r="4" spans="1:16" s="8" customFormat="1" ht="25.5" customHeight="1" thickBot="1" x14ac:dyDescent="0.3">
      <c r="A4" s="69" t="s">
        <v>5</v>
      </c>
      <c r="B4" s="70"/>
      <c r="C4" s="71" t="s">
        <v>6</v>
      </c>
      <c r="D4" s="96" t="s">
        <v>17</v>
      </c>
      <c r="E4" s="97"/>
      <c r="F4" s="97"/>
      <c r="G4" s="98"/>
      <c r="H4" s="72" t="s">
        <v>7</v>
      </c>
      <c r="I4" s="73" t="s">
        <v>8</v>
      </c>
      <c r="J4" s="72" t="s">
        <v>9</v>
      </c>
      <c r="K4" s="74" t="s">
        <v>10</v>
      </c>
      <c r="L4" s="5" t="s">
        <v>11</v>
      </c>
      <c r="M4" s="5" t="s">
        <v>12</v>
      </c>
      <c r="N4" s="5" t="s">
        <v>13</v>
      </c>
      <c r="O4" s="5" t="s">
        <v>14</v>
      </c>
      <c r="P4" s="7" t="s">
        <v>15</v>
      </c>
    </row>
    <row r="5" spans="1:16" s="8" customFormat="1" ht="25.5" customHeight="1" x14ac:dyDescent="0.25">
      <c r="A5" s="67" t="s">
        <v>28</v>
      </c>
      <c r="B5" s="68">
        <v>1</v>
      </c>
      <c r="C5" s="42" t="s">
        <v>29</v>
      </c>
      <c r="D5" s="100" t="s">
        <v>33</v>
      </c>
      <c r="E5" s="100"/>
      <c r="F5" s="100"/>
      <c r="G5" s="100"/>
      <c r="H5" s="76" t="s">
        <v>18</v>
      </c>
      <c r="I5" s="77" t="s">
        <v>18</v>
      </c>
      <c r="J5" s="76" t="s">
        <v>18</v>
      </c>
      <c r="K5" s="78"/>
      <c r="L5" s="80">
        <v>45110</v>
      </c>
      <c r="M5" s="54" t="s">
        <v>30</v>
      </c>
      <c r="N5" s="54" t="s">
        <v>31</v>
      </c>
      <c r="O5" s="54" t="s">
        <v>32</v>
      </c>
      <c r="P5" s="79" t="s">
        <v>16</v>
      </c>
    </row>
    <row r="6" spans="1:16" s="8" customFormat="1" ht="25.5" customHeight="1" x14ac:dyDescent="0.25">
      <c r="A6" s="67" t="s">
        <v>28</v>
      </c>
      <c r="B6" s="68">
        <v>2</v>
      </c>
      <c r="C6" s="83" t="s">
        <v>60</v>
      </c>
      <c r="D6" s="93" t="s">
        <v>61</v>
      </c>
      <c r="E6" s="94"/>
      <c r="F6" s="94"/>
      <c r="G6" s="95"/>
      <c r="H6" s="84">
        <v>380</v>
      </c>
      <c r="I6" s="77">
        <v>0</v>
      </c>
      <c r="J6" s="76">
        <v>380</v>
      </c>
      <c r="K6" s="82"/>
      <c r="L6" s="80">
        <v>45110</v>
      </c>
      <c r="M6" s="54" t="s">
        <v>62</v>
      </c>
      <c r="N6" s="54" t="s">
        <v>63</v>
      </c>
      <c r="O6" s="57">
        <v>54536545</v>
      </c>
      <c r="P6" s="79" t="s">
        <v>16</v>
      </c>
    </row>
    <row r="7" spans="1:16" s="8" customFormat="1" ht="25.5" customHeight="1" x14ac:dyDescent="0.25">
      <c r="A7" s="67" t="s">
        <v>28</v>
      </c>
      <c r="B7" s="68">
        <v>3</v>
      </c>
      <c r="C7" s="83" t="s">
        <v>70</v>
      </c>
      <c r="D7" s="93" t="s">
        <v>33</v>
      </c>
      <c r="E7" s="94"/>
      <c r="F7" s="94"/>
      <c r="G7" s="95"/>
      <c r="H7" s="84" t="s">
        <v>18</v>
      </c>
      <c r="I7" s="77" t="s">
        <v>18</v>
      </c>
      <c r="J7" s="76" t="s">
        <v>18</v>
      </c>
      <c r="K7" s="85"/>
      <c r="L7" s="80">
        <v>45110</v>
      </c>
      <c r="M7" s="54" t="s">
        <v>71</v>
      </c>
      <c r="N7" s="54" t="s">
        <v>72</v>
      </c>
      <c r="O7" s="57" t="s">
        <v>73</v>
      </c>
      <c r="P7" s="79" t="s">
        <v>16</v>
      </c>
    </row>
    <row r="8" spans="1:16" ht="30" customHeight="1" x14ac:dyDescent="0.25">
      <c r="A8" s="34" t="s">
        <v>24</v>
      </c>
      <c r="B8" s="35">
        <v>1</v>
      </c>
      <c r="C8" s="61" t="s">
        <v>25</v>
      </c>
      <c r="D8" s="101" t="s">
        <v>21</v>
      </c>
      <c r="E8" s="102"/>
      <c r="F8" s="102"/>
      <c r="G8" s="103"/>
      <c r="H8" s="63">
        <v>52.23</v>
      </c>
      <c r="I8" s="18">
        <v>10.47</v>
      </c>
      <c r="J8" s="18">
        <f>H8+I8</f>
        <v>62.699999999999996</v>
      </c>
      <c r="K8" s="64"/>
      <c r="L8" s="25">
        <v>45111</v>
      </c>
      <c r="M8" s="41" t="s">
        <v>27</v>
      </c>
      <c r="N8" s="65" t="s">
        <v>26</v>
      </c>
      <c r="O8" s="75">
        <v>27518876</v>
      </c>
      <c r="P8" s="66" t="s">
        <v>16</v>
      </c>
    </row>
    <row r="9" spans="1:16" ht="30" customHeight="1" x14ac:dyDescent="0.25">
      <c r="A9" s="34" t="s">
        <v>19</v>
      </c>
      <c r="B9" s="35">
        <v>1</v>
      </c>
      <c r="C9" s="58" t="s">
        <v>20</v>
      </c>
      <c r="D9" s="99" t="s">
        <v>21</v>
      </c>
      <c r="E9" s="99"/>
      <c r="F9" s="99"/>
      <c r="G9" s="99"/>
      <c r="H9" s="59">
        <v>36.25</v>
      </c>
      <c r="I9" s="13">
        <v>7.25</v>
      </c>
      <c r="J9" s="13">
        <f t="shared" ref="J9" si="0">H9+I9</f>
        <v>43.5</v>
      </c>
      <c r="K9" s="11"/>
      <c r="L9" s="24">
        <v>45113</v>
      </c>
      <c r="M9" s="9" t="s">
        <v>22</v>
      </c>
      <c r="N9" s="62" t="s">
        <v>23</v>
      </c>
      <c r="O9" s="62">
        <v>50370294</v>
      </c>
      <c r="P9" s="10" t="s">
        <v>16</v>
      </c>
    </row>
    <row r="10" spans="1:16" ht="30" x14ac:dyDescent="0.25">
      <c r="A10" s="34" t="s">
        <v>34</v>
      </c>
      <c r="B10" s="35">
        <v>1</v>
      </c>
      <c r="C10" s="46" t="s">
        <v>35</v>
      </c>
      <c r="D10" s="99" t="s">
        <v>21</v>
      </c>
      <c r="E10" s="99"/>
      <c r="F10" s="99"/>
      <c r="G10" s="99"/>
      <c r="H10" s="59">
        <v>108.4</v>
      </c>
      <c r="I10" s="13">
        <v>21.68</v>
      </c>
      <c r="J10" s="13">
        <f t="shared" ref="J10:J11" si="1">H10+I10</f>
        <v>130.08000000000001</v>
      </c>
      <c r="K10" s="11"/>
      <c r="L10" s="24">
        <v>45121</v>
      </c>
      <c r="M10" s="9" t="s">
        <v>36</v>
      </c>
      <c r="N10" s="22" t="s">
        <v>37</v>
      </c>
      <c r="O10" s="40">
        <v>31331131</v>
      </c>
      <c r="P10" s="10" t="s">
        <v>16</v>
      </c>
    </row>
    <row r="11" spans="1:16" s="8" customFormat="1" ht="45" x14ac:dyDescent="0.25">
      <c r="A11" s="34" t="s">
        <v>34</v>
      </c>
      <c r="B11" s="35">
        <v>2</v>
      </c>
      <c r="C11" s="58" t="s">
        <v>38</v>
      </c>
      <c r="D11" s="99" t="s">
        <v>39</v>
      </c>
      <c r="E11" s="99"/>
      <c r="F11" s="99"/>
      <c r="G11" s="99"/>
      <c r="H11" s="59">
        <v>600</v>
      </c>
      <c r="I11" s="13">
        <v>0</v>
      </c>
      <c r="J11" s="13">
        <f t="shared" si="1"/>
        <v>600</v>
      </c>
      <c r="K11" s="11"/>
      <c r="L11" s="24">
        <v>45121</v>
      </c>
      <c r="M11" s="9" t="s">
        <v>41</v>
      </c>
      <c r="N11" s="22" t="s">
        <v>42</v>
      </c>
      <c r="O11" s="36" t="s">
        <v>43</v>
      </c>
      <c r="P11" s="10" t="s">
        <v>16</v>
      </c>
    </row>
    <row r="12" spans="1:16" s="8" customFormat="1" ht="75" x14ac:dyDescent="0.25">
      <c r="A12" s="34" t="s">
        <v>34</v>
      </c>
      <c r="B12" s="35">
        <v>3</v>
      </c>
      <c r="C12" s="46" t="s">
        <v>40</v>
      </c>
      <c r="D12" s="99" t="s">
        <v>39</v>
      </c>
      <c r="E12" s="99"/>
      <c r="F12" s="99"/>
      <c r="G12" s="99"/>
      <c r="H12" s="59" t="s">
        <v>18</v>
      </c>
      <c r="I12" s="13" t="s">
        <v>18</v>
      </c>
      <c r="J12" s="13" t="s">
        <v>18</v>
      </c>
      <c r="K12" s="11"/>
      <c r="L12" s="24">
        <v>45121</v>
      </c>
      <c r="M12" s="9" t="s">
        <v>44</v>
      </c>
      <c r="N12" s="22" t="s">
        <v>45</v>
      </c>
      <c r="O12" s="36" t="s">
        <v>46</v>
      </c>
      <c r="P12" s="10" t="s">
        <v>16</v>
      </c>
    </row>
    <row r="13" spans="1:16" s="8" customFormat="1" ht="30" x14ac:dyDescent="0.25">
      <c r="A13" s="34" t="s">
        <v>64</v>
      </c>
      <c r="B13" s="45">
        <v>1</v>
      </c>
      <c r="C13" s="86" t="s">
        <v>65</v>
      </c>
      <c r="D13" s="93" t="s">
        <v>66</v>
      </c>
      <c r="E13" s="94"/>
      <c r="F13" s="94"/>
      <c r="G13" s="95"/>
      <c r="H13" s="59">
        <v>345.55</v>
      </c>
      <c r="I13" s="13">
        <v>44.45</v>
      </c>
      <c r="J13" s="13">
        <v>390</v>
      </c>
      <c r="K13" s="11"/>
      <c r="L13" s="24">
        <v>45124</v>
      </c>
      <c r="M13" s="9" t="s">
        <v>67</v>
      </c>
      <c r="N13" s="22" t="s">
        <v>68</v>
      </c>
      <c r="O13" s="87">
        <v>36055824</v>
      </c>
      <c r="P13" s="10" t="s">
        <v>16</v>
      </c>
    </row>
    <row r="14" spans="1:16" s="8" customFormat="1" ht="75" x14ac:dyDescent="0.25">
      <c r="A14" s="34" t="s">
        <v>81</v>
      </c>
      <c r="B14" s="45">
        <v>1</v>
      </c>
      <c r="C14" s="86" t="s">
        <v>82</v>
      </c>
      <c r="D14" s="93" t="s">
        <v>83</v>
      </c>
      <c r="E14" s="94"/>
      <c r="F14" s="94"/>
      <c r="G14" s="95"/>
      <c r="H14" s="59">
        <v>1280</v>
      </c>
      <c r="I14" s="13">
        <v>0</v>
      </c>
      <c r="J14" s="13">
        <v>1280</v>
      </c>
      <c r="K14" s="11"/>
      <c r="L14" s="24">
        <v>45131</v>
      </c>
      <c r="M14" s="9" t="s">
        <v>84</v>
      </c>
      <c r="N14" s="22" t="s">
        <v>85</v>
      </c>
      <c r="O14" s="87">
        <v>5385567</v>
      </c>
      <c r="P14" s="10" t="s">
        <v>16</v>
      </c>
    </row>
    <row r="15" spans="1:16" ht="30" customHeight="1" x14ac:dyDescent="0.25">
      <c r="A15" s="37" t="s">
        <v>47</v>
      </c>
      <c r="B15" s="38" t="s">
        <v>48</v>
      </c>
      <c r="C15" s="81" t="s">
        <v>49</v>
      </c>
      <c r="D15" s="99" t="s">
        <v>50</v>
      </c>
      <c r="E15" s="99"/>
      <c r="F15" s="99"/>
      <c r="G15" s="99"/>
      <c r="H15" s="60">
        <v>286.02999999999997</v>
      </c>
      <c r="I15" s="13">
        <v>57.21</v>
      </c>
      <c r="J15" s="13">
        <f t="shared" ref="J15:J17" si="2">H15+I15</f>
        <v>343.23999999999995</v>
      </c>
      <c r="K15" s="11"/>
      <c r="L15" s="24">
        <v>45133</v>
      </c>
      <c r="M15" s="39" t="s">
        <v>51</v>
      </c>
      <c r="N15" s="53" t="s">
        <v>52</v>
      </c>
      <c r="O15" s="9" t="s">
        <v>53</v>
      </c>
      <c r="P15" s="10" t="s">
        <v>16</v>
      </c>
    </row>
    <row r="16" spans="1:16" ht="45" x14ac:dyDescent="0.25">
      <c r="A16" s="37" t="s">
        <v>47</v>
      </c>
      <c r="B16" s="38" t="s">
        <v>54</v>
      </c>
      <c r="C16" s="81" t="s">
        <v>56</v>
      </c>
      <c r="D16" s="99" t="s">
        <v>57</v>
      </c>
      <c r="E16" s="99"/>
      <c r="F16" s="99"/>
      <c r="G16" s="99"/>
      <c r="H16" s="60">
        <v>4000</v>
      </c>
      <c r="I16" s="13">
        <v>0</v>
      </c>
      <c r="J16" s="13">
        <f>H16+I16</f>
        <v>4000</v>
      </c>
      <c r="K16" s="11"/>
      <c r="L16" s="24">
        <v>45133</v>
      </c>
      <c r="M16" s="39" t="s">
        <v>58</v>
      </c>
      <c r="N16" s="53" t="s">
        <v>59</v>
      </c>
      <c r="O16" s="9">
        <v>397865</v>
      </c>
      <c r="P16" s="10" t="s">
        <v>16</v>
      </c>
    </row>
    <row r="17" spans="1:16" ht="60" x14ac:dyDescent="0.25">
      <c r="A17" s="34" t="s">
        <v>47</v>
      </c>
      <c r="B17" s="45">
        <v>3</v>
      </c>
      <c r="C17" s="81" t="s">
        <v>55</v>
      </c>
      <c r="D17" s="99" t="s">
        <v>57</v>
      </c>
      <c r="E17" s="99"/>
      <c r="F17" s="99"/>
      <c r="G17" s="99"/>
      <c r="H17" s="59">
        <v>6580.5</v>
      </c>
      <c r="I17" s="13">
        <v>0</v>
      </c>
      <c r="J17" s="13">
        <f t="shared" si="2"/>
        <v>6580.5</v>
      </c>
      <c r="K17" s="11"/>
      <c r="L17" s="24">
        <v>45133</v>
      </c>
      <c r="M17" s="39" t="s">
        <v>58</v>
      </c>
      <c r="N17" s="53" t="s">
        <v>59</v>
      </c>
      <c r="O17" s="9">
        <v>397865</v>
      </c>
      <c r="P17" s="10" t="s">
        <v>16</v>
      </c>
    </row>
    <row r="18" spans="1:16" ht="269.25" customHeight="1" x14ac:dyDescent="0.25">
      <c r="A18" s="34" t="s">
        <v>74</v>
      </c>
      <c r="B18" s="45">
        <v>1</v>
      </c>
      <c r="C18" s="88" t="s">
        <v>77</v>
      </c>
      <c r="D18" s="93" t="s">
        <v>33</v>
      </c>
      <c r="E18" s="94"/>
      <c r="F18" s="94"/>
      <c r="G18" s="95"/>
      <c r="H18" s="59">
        <v>6480</v>
      </c>
      <c r="I18" s="13">
        <v>1296</v>
      </c>
      <c r="J18" s="13">
        <f t="shared" ref="J18:J19" si="3">H18+I18</f>
        <v>7776</v>
      </c>
      <c r="K18" s="11"/>
      <c r="L18" s="24">
        <v>45138</v>
      </c>
      <c r="M18" s="39" t="s">
        <v>75</v>
      </c>
      <c r="N18" s="53" t="s">
        <v>76</v>
      </c>
      <c r="O18" s="9">
        <v>54019541</v>
      </c>
      <c r="P18" s="10" t="s">
        <v>16</v>
      </c>
    </row>
    <row r="19" spans="1:16" ht="100.5" customHeight="1" x14ac:dyDescent="0.25">
      <c r="A19" s="35">
        <v>31072023</v>
      </c>
      <c r="B19" s="35">
        <v>2</v>
      </c>
      <c r="C19" s="89" t="s">
        <v>78</v>
      </c>
      <c r="D19" s="92" t="s">
        <v>33</v>
      </c>
      <c r="E19" s="92"/>
      <c r="F19" s="92"/>
      <c r="G19" s="92"/>
      <c r="H19" s="13">
        <v>9740</v>
      </c>
      <c r="I19" s="13">
        <v>1948</v>
      </c>
      <c r="J19" s="13">
        <f t="shared" si="3"/>
        <v>11688</v>
      </c>
      <c r="K19" s="90"/>
      <c r="L19" s="24">
        <v>45138</v>
      </c>
      <c r="M19" s="9" t="s">
        <v>79</v>
      </c>
      <c r="N19" s="22" t="s">
        <v>80</v>
      </c>
      <c r="O19" s="35">
        <v>52509338</v>
      </c>
      <c r="P19" s="91" t="s">
        <v>16</v>
      </c>
    </row>
    <row r="20" spans="1:16" ht="269.25" customHeight="1" x14ac:dyDescent="0.25">
      <c r="A20" s="34" t="s">
        <v>74</v>
      </c>
      <c r="B20" s="45">
        <v>3</v>
      </c>
      <c r="C20" s="88" t="s">
        <v>86</v>
      </c>
      <c r="D20" s="93" t="s">
        <v>33</v>
      </c>
      <c r="E20" s="94"/>
      <c r="F20" s="94"/>
      <c r="G20" s="95"/>
      <c r="H20" s="59">
        <v>3930</v>
      </c>
      <c r="I20" s="13">
        <v>786</v>
      </c>
      <c r="J20" s="13">
        <f t="shared" ref="J20:J21" si="4">H20+I20</f>
        <v>4716</v>
      </c>
      <c r="K20" s="11"/>
      <c r="L20" s="24">
        <v>45138</v>
      </c>
      <c r="M20" s="39" t="s">
        <v>75</v>
      </c>
      <c r="N20" s="53" t="s">
        <v>76</v>
      </c>
      <c r="O20" s="9">
        <v>54019541</v>
      </c>
      <c r="P20" s="10" t="s">
        <v>16</v>
      </c>
    </row>
    <row r="21" spans="1:16" ht="100.5" customHeight="1" x14ac:dyDescent="0.25">
      <c r="A21" s="35">
        <v>31072023</v>
      </c>
      <c r="B21" s="35">
        <v>4</v>
      </c>
      <c r="C21" s="89" t="s">
        <v>78</v>
      </c>
      <c r="D21" s="92" t="s">
        <v>33</v>
      </c>
      <c r="E21" s="92"/>
      <c r="F21" s="92"/>
      <c r="G21" s="92"/>
      <c r="H21" s="13">
        <v>6240</v>
      </c>
      <c r="I21" s="13">
        <v>1248</v>
      </c>
      <c r="J21" s="13">
        <f t="shared" si="4"/>
        <v>7488</v>
      </c>
      <c r="K21" s="90"/>
      <c r="L21" s="24">
        <v>45138</v>
      </c>
      <c r="M21" s="9" t="s">
        <v>79</v>
      </c>
      <c r="N21" s="22" t="s">
        <v>80</v>
      </c>
      <c r="O21" s="35">
        <v>52509338</v>
      </c>
      <c r="P21" s="91" t="s">
        <v>16</v>
      </c>
    </row>
  </sheetData>
  <mergeCells count="18">
    <mergeCell ref="D20:G20"/>
    <mergeCell ref="D21:G21"/>
    <mergeCell ref="D19:G19"/>
    <mergeCell ref="D18:G18"/>
    <mergeCell ref="D4:G4"/>
    <mergeCell ref="D10:G10"/>
    <mergeCell ref="D17:G17"/>
    <mergeCell ref="D11:G11"/>
    <mergeCell ref="D12:G12"/>
    <mergeCell ref="D5:G5"/>
    <mergeCell ref="D8:G8"/>
    <mergeCell ref="D9:G9"/>
    <mergeCell ref="D15:G15"/>
    <mergeCell ref="D16:G16"/>
    <mergeCell ref="D6:G6"/>
    <mergeCell ref="D13:G13"/>
    <mergeCell ref="D7:G7"/>
    <mergeCell ref="D14:G14"/>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1</vt:i4>
      </vt:variant>
    </vt:vector>
  </HeadingPairs>
  <TitlesOfParts>
    <vt:vector size="1" baseType="lpstr">
      <vt:lpstr>Júl 2023</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Beáta Matušková</dc:creator>
  <cp:lastModifiedBy>Beata Matušková</cp:lastModifiedBy>
  <dcterms:created xsi:type="dcterms:W3CDTF">2022-05-27T11:53:48Z</dcterms:created>
  <dcterms:modified xsi:type="dcterms:W3CDTF">2023-09-26T11:41:00Z</dcterms:modified>
</cp:coreProperties>
</file>