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lžbeta Kostkova\Desktop\OBJEDNÁVKY 2026\"/>
    </mc:Choice>
  </mc:AlternateContent>
  <xr:revisionPtr revIDLastSave="0" documentId="8_{D3B7F6C5-6CCB-44AA-9CE0-281A47D3FF60}" xr6:coauthVersionLast="47" xr6:coauthVersionMax="47" xr10:uidLastSave="{00000000-0000-0000-0000-000000000000}"/>
  <bookViews>
    <workbookView xWindow="-103" yWindow="-103" windowWidth="22149" windowHeight="11829" xr2:uid="{00000000-000D-0000-FFFF-FFFF00000000}"/>
  </bookViews>
  <sheets>
    <sheet name="jún" sheetId="2" r:id="rId1"/>
    <sheet name="Hárok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2" l="1"/>
  <c r="J14" i="2"/>
  <c r="I14" i="2" s="1"/>
  <c r="I25" i="2"/>
  <c r="I16" i="2"/>
  <c r="J15" i="2"/>
  <c r="J13" i="2"/>
  <c r="I11" i="2"/>
  <c r="H22" i="2"/>
  <c r="J9" i="2"/>
  <c r="I20" i="2"/>
  <c r="I19" i="2"/>
  <c r="J18" i="2"/>
  <c r="I7" i="2"/>
  <c r="J5" i="2"/>
  <c r="I5" i="2" s="1"/>
  <c r="I15" i="2" l="1"/>
  <c r="I13" i="2"/>
  <c r="I23" i="2"/>
  <c r="I22" i="2"/>
  <c r="I9" i="2"/>
  <c r="J21" i="2"/>
  <c r="I21" i="2" s="1"/>
  <c r="I6" i="2"/>
  <c r="I18" i="2" l="1"/>
  <c r="I26" i="2" l="1"/>
  <c r="I24" i="2"/>
  <c r="I17" i="2" l="1"/>
</calcChain>
</file>

<file path=xl/sharedStrings.xml><?xml version="1.0" encoding="utf-8"?>
<sst xmlns="http://schemas.openxmlformats.org/spreadsheetml/2006/main" count="197" uniqueCount="109">
  <si>
    <t>3</t>
  </si>
  <si>
    <t>4</t>
  </si>
  <si>
    <t>6a</t>
  </si>
  <si>
    <t>6b</t>
  </si>
  <si>
    <t>8a/8b</t>
  </si>
  <si>
    <t>Číslo objednávky</t>
  </si>
  <si>
    <t>Popis plnenia</t>
  </si>
  <si>
    <t>Suma bez DPH</t>
  </si>
  <si>
    <t>DPH</t>
  </si>
  <si>
    <t>Suma s DPH</t>
  </si>
  <si>
    <t>Zmluva</t>
  </si>
  <si>
    <t xml:space="preserve">Dátum </t>
  </si>
  <si>
    <t>Dodávateľ</t>
  </si>
  <si>
    <t>Adresa</t>
  </si>
  <si>
    <t>IČO</t>
  </si>
  <si>
    <t>meno a funkcia FO, ktorá objednávku podpísala</t>
  </si>
  <si>
    <t>akcia/podujatie/účel</t>
  </si>
  <si>
    <t>Ing. Beata Matušková Watzkeová                                   vedúci manažér EOaSS</t>
  </si>
  <si>
    <t>1</t>
  </si>
  <si>
    <t>2</t>
  </si>
  <si>
    <t>služby</t>
  </si>
  <si>
    <t>režijný materiál</t>
  </si>
  <si>
    <t>5</t>
  </si>
  <si>
    <t>6</t>
  </si>
  <si>
    <t>konferencia</t>
  </si>
  <si>
    <t>Šulekova 2, 811 06 Bratislava</t>
  </si>
  <si>
    <t>64085210</t>
  </si>
  <si>
    <t>Lukostrelecký klub Bratislava</t>
  </si>
  <si>
    <t>Ľuda Zúbka 29, 841 01 Bratislava</t>
  </si>
  <si>
    <t>37927281</t>
  </si>
  <si>
    <t>opravy a udržiavanie</t>
  </si>
  <si>
    <t>PLS GROUP s.r.o.</t>
  </si>
  <si>
    <t>Hradská 25, 821 07 Bratislava</t>
  </si>
  <si>
    <t>47250160</t>
  </si>
  <si>
    <t>športový materiál</t>
  </si>
  <si>
    <t>Zdravotnícky režijný materiál</t>
  </si>
  <si>
    <t>Harrmed Medical</t>
  </si>
  <si>
    <t>sústredenie/ súťaž</t>
  </si>
  <si>
    <t>Športový klub polície - ILYO Taekwondo</t>
  </si>
  <si>
    <t>42250765</t>
  </si>
  <si>
    <t>Stará Spišská cesta 2166/38,                  040 01 Košice</t>
  </si>
  <si>
    <t>138/2024</t>
  </si>
  <si>
    <t>Prehľad objednávok - jún 2026</t>
  </si>
  <si>
    <t>02062026</t>
  </si>
  <si>
    <t>Peter Csonka production</t>
  </si>
  <si>
    <t>Kormoránia 33, 900 43 Hanuliakovo</t>
  </si>
  <si>
    <t>54536545</t>
  </si>
  <si>
    <t>Grape PR s.r.o.</t>
  </si>
  <si>
    <t>Bazová 6/B, 821 08 Bratislava</t>
  </si>
  <si>
    <t>47695595</t>
  </si>
  <si>
    <t>Zabezpečenie služieb pre športovca Richard Hanušovský</t>
  </si>
  <si>
    <t>09062026</t>
  </si>
  <si>
    <t>seniorský šport</t>
  </si>
  <si>
    <t xml:space="preserve">Správa telovýchovných zariadení </t>
  </si>
  <si>
    <t>Za Hornádom 15/1,                                          052 01 Spišská Nová Ves</t>
  </si>
  <si>
    <t>35514035</t>
  </si>
  <si>
    <t>Zabezpečenie pomôcok pre športovca D. Medveczky</t>
  </si>
  <si>
    <t>10062026</t>
  </si>
  <si>
    <t>11062026</t>
  </si>
  <si>
    <t>CBC Slovakia s.r.o.</t>
  </si>
  <si>
    <t>Galvaniho 7/B, 821 04 Bratislava</t>
  </si>
  <si>
    <t>44773293</t>
  </si>
  <si>
    <t>Zdravotná hliadka</t>
  </si>
  <si>
    <t>Slovenský Červený Kríž,                územný spolok Rožňava</t>
  </si>
  <si>
    <t>Pionierov 8, 048 01 Rožňava</t>
  </si>
  <si>
    <t>00416240</t>
  </si>
  <si>
    <t>17062026</t>
  </si>
  <si>
    <t>Medplus s.r.o.</t>
  </si>
  <si>
    <t>Chrenovská 14, 949 01 Nitra</t>
  </si>
  <si>
    <t>45322040</t>
  </si>
  <si>
    <t>Slovenský Červený Kríž,                územný spolok Spišská Nová Ves</t>
  </si>
  <si>
    <t>Námestie SNP 2258/2</t>
  </si>
  <si>
    <t>00416258</t>
  </si>
  <si>
    <t>7</t>
  </si>
  <si>
    <t>Balík služieb KONFLIK CHECK 06/2026</t>
  </si>
  <si>
    <t>TRANSPAREX, a.s.</t>
  </si>
  <si>
    <t>Kúpeľná 3, 080 01 Prešov</t>
  </si>
  <si>
    <t>51871998</t>
  </si>
  <si>
    <t>03062026</t>
  </si>
  <si>
    <t>05062026</t>
  </si>
  <si>
    <t>26062026</t>
  </si>
  <si>
    <t>Režijný kancelársky materiál</t>
  </si>
  <si>
    <t>Sortea s.r.o.</t>
  </si>
  <si>
    <t>123, 032 13 Vlachy</t>
  </si>
  <si>
    <t>56643811</t>
  </si>
  <si>
    <t>08062026</t>
  </si>
  <si>
    <t>Zabezpečenie služieb pre športovca D. Medveczky</t>
  </si>
  <si>
    <t>8</t>
  </si>
  <si>
    <t>04062026</t>
  </si>
  <si>
    <t>29062026</t>
  </si>
  <si>
    <t>Balík služieb KONFLIK CHECK 07/2026</t>
  </si>
  <si>
    <t xml:space="preserve">Údržba areálu Lodenica Zlaté Piesky </t>
  </si>
  <si>
    <t>JAK STAV Slovakia, s.r.o.</t>
  </si>
  <si>
    <t>Krížna 1063/17, 925 22 Veľké Úľany</t>
  </si>
  <si>
    <t>50206290</t>
  </si>
  <si>
    <t>Služby spojené s aktivitami NŠC</t>
  </si>
  <si>
    <t>Craftex s.r.o.</t>
  </si>
  <si>
    <t>Znievska 3149/40, 851 06 Bratislava</t>
  </si>
  <si>
    <t>53903137</t>
  </si>
  <si>
    <t>30062026</t>
  </si>
  <si>
    <t>Odborné služby na mesiac júl/2026</t>
  </si>
  <si>
    <t>Mgr. Ľubica Krasňanská</t>
  </si>
  <si>
    <t>Ivana Bukovčana 7/6127, 841 08 Bratislava</t>
  </si>
  <si>
    <t>56911408</t>
  </si>
  <si>
    <t>Foto a videodokumentácia - aktualizácia databázy, prezentačné výstupy</t>
  </si>
  <si>
    <t>Prenájom priestoru</t>
  </si>
  <si>
    <t>Služby spojené so vzdelávaním</t>
  </si>
  <si>
    <t>Oprava, servis a údržba MV</t>
  </si>
  <si>
    <t>Kancelárske potreby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</si>
</sst>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316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11"/>
      <color theme="1"/>
      <name val="Calibri Light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 Light"/>
      <family val="2"/>
      <charset val="238"/>
      <scheme val="major"/>
    </font>
    <font>
      <sz val="12"/>
      <name val="Calibri Light"/>
      <family val="2"/>
      <charset val="238"/>
      <scheme val="major"/>
    </font>
    <font>
      <sz val="11"/>
      <color rgb="FFFF0000"/>
      <name val="Calibri Light"/>
      <family val="2"/>
      <charset val="238"/>
      <scheme val="major"/>
    </font>
    <font>
      <sz val="11"/>
      <name val="Calibri Light"/>
      <family val="2"/>
      <charset val="238"/>
    </font>
    <font>
      <b/>
      <sz val="12"/>
      <name val="Calibri Light"/>
      <family val="2"/>
      <charset val="238"/>
      <scheme val="major"/>
    </font>
    <font>
      <b/>
      <sz val="1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9">
    <xf numFmtId="0" fontId="0" fillId="0" borderId="0" xfId="0"/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4" fontId="2" fillId="0" borderId="0" xfId="0" applyNumberFormat="1" applyFont="1" applyAlignment="1">
      <alignment horizontal="right" vertical="center" wrapText="1"/>
    </xf>
    <xf numFmtId="49" fontId="2" fillId="0" borderId="0" xfId="0" applyNumberFormat="1" applyFont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11" fillId="0" borderId="0" xfId="0" applyFont="1"/>
    <xf numFmtId="44" fontId="12" fillId="0" borderId="0" xfId="0" applyNumberFormat="1" applyFont="1" applyAlignment="1">
      <alignment horizontal="center" vertical="center"/>
    </xf>
    <xf numFmtId="44" fontId="16" fillId="0" borderId="0" xfId="0" applyNumberFormat="1" applyFont="1" applyAlignment="1">
      <alignment horizontal="center" vertical="center"/>
    </xf>
    <xf numFmtId="44" fontId="16" fillId="0" borderId="6" xfId="0" applyNumberFormat="1" applyFont="1" applyBorder="1" applyAlignment="1">
      <alignment horizontal="center" vertical="center" wrapText="1"/>
    </xf>
    <xf numFmtId="4" fontId="17" fillId="0" borderId="0" xfId="0" applyNumberFormat="1" applyFont="1" applyAlignment="1">
      <alignment horizontal="right" vertical="center"/>
    </xf>
    <xf numFmtId="49" fontId="17" fillId="0" borderId="6" xfId="0" applyNumberFormat="1" applyFont="1" applyBorder="1" applyAlignment="1">
      <alignment horizontal="right" vertical="center" wrapText="1"/>
    </xf>
    <xf numFmtId="2" fontId="17" fillId="0" borderId="6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49" fontId="8" fillId="0" borderId="0" xfId="0" applyNumberFormat="1" applyFont="1" applyAlignment="1">
      <alignment horizontal="right" vertical="center" wrapText="1"/>
    </xf>
    <xf numFmtId="49" fontId="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49" fontId="9" fillId="0" borderId="0" xfId="0" applyNumberFormat="1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44" fontId="8" fillId="0" borderId="0" xfId="0" applyNumberFormat="1" applyFont="1" applyAlignment="1">
      <alignment horizontal="right" vertical="center"/>
    </xf>
    <xf numFmtId="1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5" fontId="12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44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right" vertical="center" wrapText="1"/>
    </xf>
    <xf numFmtId="49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49" fontId="13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44" fontId="13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14" fontId="1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14" fontId="12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vertical="center"/>
    </xf>
    <xf numFmtId="14" fontId="8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49" fontId="3" fillId="0" borderId="0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4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164" fontId="3" fillId="0" borderId="0" xfId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165" fontId="13" fillId="0" borderId="0" xfId="0" applyNumberFormat="1" applyFont="1" applyAlignment="1">
      <alignment horizontal="center" vertical="center" wrapText="1"/>
    </xf>
    <xf numFmtId="7" fontId="3" fillId="0" borderId="0" xfId="1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64" fontId="3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9" fontId="8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165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44" fontId="9" fillId="2" borderId="1" xfId="0" applyNumberFormat="1" applyFont="1" applyFill="1" applyBorder="1" applyAlignment="1">
      <alignment horizontal="right" vertical="center"/>
    </xf>
    <xf numFmtId="44" fontId="8" fillId="2" borderId="1" xfId="0" applyNumberFormat="1" applyFont="1" applyFill="1" applyBorder="1" applyAlignment="1">
      <alignment horizontal="right" vertical="center"/>
    </xf>
    <xf numFmtId="49" fontId="9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2"/>
  <sheetViews>
    <sheetView tabSelected="1" zoomScale="85" zoomScaleNormal="85" workbookViewId="0">
      <selection activeCell="C26" sqref="C26"/>
    </sheetView>
  </sheetViews>
  <sheetFormatPr defaultColWidth="9.3046875" defaultRowHeight="15.9" x14ac:dyDescent="0.4"/>
  <cols>
    <col min="1" max="1" width="11.3046875" style="2" customWidth="1"/>
    <col min="2" max="2" width="3.4609375" style="2" customWidth="1"/>
    <col min="3" max="3" width="52.3046875" style="5" customWidth="1"/>
    <col min="4" max="4" width="3" style="5" bestFit="1" customWidth="1"/>
    <col min="5" max="5" width="2.3046875" style="5" bestFit="1" customWidth="1"/>
    <col min="6" max="6" width="4" style="5" bestFit="1" customWidth="1"/>
    <col min="7" max="7" width="5" style="5" bestFit="1" customWidth="1"/>
    <col min="8" max="8" width="12.3046875" style="18" bestFit="1" customWidth="1"/>
    <col min="9" max="9" width="12.69140625" style="23" bestFit="1" customWidth="1"/>
    <col min="10" max="10" width="13.3046875" style="29" bestFit="1" customWidth="1"/>
    <col min="11" max="11" width="9.3046875" style="3"/>
    <col min="12" max="12" width="13.69140625" style="2" customWidth="1"/>
    <col min="13" max="13" width="28" style="18" customWidth="1"/>
    <col min="14" max="14" width="32.69140625" style="18" customWidth="1"/>
    <col min="15" max="15" width="10.3046875" style="2" bestFit="1" customWidth="1"/>
    <col min="16" max="16" width="26.69140625" style="5" customWidth="1"/>
    <col min="17" max="16384" width="9.3046875" style="2"/>
  </cols>
  <sheetData>
    <row r="1" spans="1:16" x14ac:dyDescent="0.4">
      <c r="A1" s="98" t="s">
        <v>42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</row>
    <row r="2" spans="1:16" ht="16.3" thickBot="1" x14ac:dyDescent="0.45">
      <c r="A2" s="3"/>
      <c r="B2" s="4"/>
      <c r="D2" s="6"/>
      <c r="E2" s="7"/>
      <c r="F2" s="8"/>
      <c r="G2" s="8"/>
      <c r="H2" s="9"/>
      <c r="I2" s="24"/>
      <c r="J2" s="26"/>
      <c r="K2" s="1"/>
      <c r="L2" s="10"/>
      <c r="M2" s="11"/>
      <c r="N2" s="11"/>
    </row>
    <row r="3" spans="1:16" s="18" customFormat="1" ht="16.3" thickBot="1" x14ac:dyDescent="0.45">
      <c r="A3" s="99">
        <v>1</v>
      </c>
      <c r="B3" s="100"/>
      <c r="C3" s="12">
        <v>2</v>
      </c>
      <c r="D3" s="101"/>
      <c r="E3" s="102"/>
      <c r="F3" s="102"/>
      <c r="G3" s="102"/>
      <c r="H3" s="13"/>
      <c r="I3" s="25"/>
      <c r="J3" s="27" t="s">
        <v>0</v>
      </c>
      <c r="K3" s="13" t="s">
        <v>1</v>
      </c>
      <c r="L3" s="14">
        <v>5</v>
      </c>
      <c r="M3" s="15" t="s">
        <v>2</v>
      </c>
      <c r="N3" s="16" t="s">
        <v>3</v>
      </c>
      <c r="O3" s="14">
        <v>7</v>
      </c>
      <c r="P3" s="17" t="s">
        <v>4</v>
      </c>
    </row>
    <row r="4" spans="1:16" s="18" customFormat="1" ht="31.75" x14ac:dyDescent="0.4">
      <c r="A4" s="103" t="s">
        <v>5</v>
      </c>
      <c r="B4" s="104"/>
      <c r="C4" s="12" t="s">
        <v>6</v>
      </c>
      <c r="D4" s="101" t="s">
        <v>16</v>
      </c>
      <c r="E4" s="102"/>
      <c r="F4" s="102"/>
      <c r="G4" s="102"/>
      <c r="H4" s="19" t="s">
        <v>7</v>
      </c>
      <c r="I4" s="25" t="s">
        <v>8</v>
      </c>
      <c r="J4" s="28" t="s">
        <v>9</v>
      </c>
      <c r="K4" s="13" t="s">
        <v>10</v>
      </c>
      <c r="L4" s="20" t="s">
        <v>11</v>
      </c>
      <c r="M4" s="20" t="s">
        <v>12</v>
      </c>
      <c r="N4" s="20" t="s">
        <v>13</v>
      </c>
      <c r="O4" s="20" t="s">
        <v>14</v>
      </c>
      <c r="P4" s="21" t="s">
        <v>15</v>
      </c>
    </row>
    <row r="5" spans="1:16" s="93" customFormat="1" ht="45" customHeight="1" x14ac:dyDescent="0.4">
      <c r="A5" s="86" t="s">
        <v>43</v>
      </c>
      <c r="B5" s="87" t="s">
        <v>18</v>
      </c>
      <c r="C5" s="88" t="s">
        <v>104</v>
      </c>
      <c r="D5" s="105" t="s">
        <v>20</v>
      </c>
      <c r="E5" s="106"/>
      <c r="F5" s="106"/>
      <c r="G5" s="107"/>
      <c r="H5" s="89"/>
      <c r="I5" s="89">
        <f t="shared" ref="I5" si="0">J5-H5</f>
        <v>0</v>
      </c>
      <c r="J5" s="94">
        <f>H5*1.23</f>
        <v>0</v>
      </c>
      <c r="K5" s="90"/>
      <c r="L5" s="91">
        <v>46175</v>
      </c>
      <c r="M5" s="92" t="s">
        <v>44</v>
      </c>
      <c r="N5" s="92" t="s">
        <v>45</v>
      </c>
      <c r="O5" s="90" t="s">
        <v>46</v>
      </c>
      <c r="P5" s="92" t="s">
        <v>17</v>
      </c>
    </row>
    <row r="6" spans="1:16" s="93" customFormat="1" ht="43.75" x14ac:dyDescent="0.4">
      <c r="A6" s="86" t="s">
        <v>43</v>
      </c>
      <c r="B6" s="87" t="s">
        <v>19</v>
      </c>
      <c r="C6" s="88" t="s">
        <v>105</v>
      </c>
      <c r="D6" s="105" t="s">
        <v>24</v>
      </c>
      <c r="E6" s="106"/>
      <c r="F6" s="106"/>
      <c r="G6" s="107"/>
      <c r="H6" s="89">
        <v>5000</v>
      </c>
      <c r="I6" s="89">
        <f>J6-H6</f>
        <v>1150</v>
      </c>
      <c r="J6" s="95">
        <v>6150</v>
      </c>
      <c r="K6" s="90"/>
      <c r="L6" s="91">
        <v>46175</v>
      </c>
      <c r="M6" s="92" t="s">
        <v>47</v>
      </c>
      <c r="N6" s="92" t="s">
        <v>48</v>
      </c>
      <c r="O6" s="90" t="s">
        <v>49</v>
      </c>
      <c r="P6" s="92" t="s">
        <v>17</v>
      </c>
    </row>
    <row r="7" spans="1:16" s="93" customFormat="1" ht="43.75" x14ac:dyDescent="0.4">
      <c r="A7" s="86" t="s">
        <v>43</v>
      </c>
      <c r="B7" s="87" t="s">
        <v>0</v>
      </c>
      <c r="C7" s="88" t="s">
        <v>106</v>
      </c>
      <c r="D7" s="105" t="s">
        <v>52</v>
      </c>
      <c r="E7" s="106"/>
      <c r="F7" s="106"/>
      <c r="G7" s="107"/>
      <c r="H7" s="89">
        <v>246</v>
      </c>
      <c r="I7" s="89">
        <f>J7-H7</f>
        <v>0</v>
      </c>
      <c r="J7" s="95">
        <v>246</v>
      </c>
      <c r="K7" s="90"/>
      <c r="L7" s="91">
        <v>46175</v>
      </c>
      <c r="M7" s="92" t="s">
        <v>53</v>
      </c>
      <c r="N7" s="92" t="s">
        <v>54</v>
      </c>
      <c r="O7" s="90" t="s">
        <v>55</v>
      </c>
      <c r="P7" s="92" t="s">
        <v>17</v>
      </c>
    </row>
    <row r="8" spans="1:16" s="93" customFormat="1" ht="43.75" x14ac:dyDescent="0.4">
      <c r="A8" s="86" t="s">
        <v>43</v>
      </c>
      <c r="B8" s="87" t="s">
        <v>1</v>
      </c>
      <c r="C8" s="88" t="s">
        <v>62</v>
      </c>
      <c r="D8" s="105" t="s">
        <v>52</v>
      </c>
      <c r="E8" s="106"/>
      <c r="F8" s="106"/>
      <c r="G8" s="107"/>
      <c r="H8" s="89">
        <v>60</v>
      </c>
      <c r="I8" s="89">
        <v>0</v>
      </c>
      <c r="J8" s="95">
        <v>60</v>
      </c>
      <c r="K8" s="90"/>
      <c r="L8" s="91">
        <v>46175</v>
      </c>
      <c r="M8" s="92" t="s">
        <v>63</v>
      </c>
      <c r="N8" s="92" t="s">
        <v>64</v>
      </c>
      <c r="O8" s="90" t="s">
        <v>65</v>
      </c>
      <c r="P8" s="92" t="s">
        <v>17</v>
      </c>
    </row>
    <row r="9" spans="1:16" s="93" customFormat="1" ht="43.75" x14ac:dyDescent="0.4">
      <c r="A9" s="86" t="s">
        <v>43</v>
      </c>
      <c r="B9" s="87" t="s">
        <v>22</v>
      </c>
      <c r="C9" s="88" t="s">
        <v>107</v>
      </c>
      <c r="D9" s="105" t="s">
        <v>30</v>
      </c>
      <c r="E9" s="106"/>
      <c r="F9" s="106"/>
      <c r="G9" s="107"/>
      <c r="H9" s="89">
        <v>211.56</v>
      </c>
      <c r="I9" s="89">
        <f t="shared" ref="I9" si="1">J9-H9</f>
        <v>48.658799999999985</v>
      </c>
      <c r="J9" s="95">
        <f>H9*1.23</f>
        <v>260.21879999999999</v>
      </c>
      <c r="K9" s="90" t="s">
        <v>41</v>
      </c>
      <c r="L9" s="91">
        <v>46175</v>
      </c>
      <c r="M9" s="92" t="s">
        <v>31</v>
      </c>
      <c r="N9" s="92" t="s">
        <v>32</v>
      </c>
      <c r="O9" s="90" t="s">
        <v>33</v>
      </c>
      <c r="P9" s="92" t="s">
        <v>17</v>
      </c>
    </row>
    <row r="10" spans="1:16" s="93" customFormat="1" ht="43.75" x14ac:dyDescent="0.4">
      <c r="A10" s="86" t="s">
        <v>43</v>
      </c>
      <c r="B10" s="87" t="s">
        <v>23</v>
      </c>
      <c r="C10" s="88" t="s">
        <v>62</v>
      </c>
      <c r="D10" s="105" t="s">
        <v>52</v>
      </c>
      <c r="E10" s="106"/>
      <c r="F10" s="106"/>
      <c r="G10" s="107"/>
      <c r="H10" s="89">
        <v>100</v>
      </c>
      <c r="I10" s="89">
        <v>0</v>
      </c>
      <c r="J10" s="95">
        <v>100</v>
      </c>
      <c r="K10" s="90"/>
      <c r="L10" s="91">
        <v>46175</v>
      </c>
      <c r="M10" s="92" t="s">
        <v>70</v>
      </c>
      <c r="N10" s="92" t="s">
        <v>71</v>
      </c>
      <c r="O10" s="90" t="s">
        <v>72</v>
      </c>
      <c r="P10" s="92" t="s">
        <v>17</v>
      </c>
    </row>
    <row r="11" spans="1:16" s="93" customFormat="1" ht="43.75" x14ac:dyDescent="0.4">
      <c r="A11" s="86" t="s">
        <v>43</v>
      </c>
      <c r="B11" s="87" t="s">
        <v>73</v>
      </c>
      <c r="C11" s="88" t="s">
        <v>74</v>
      </c>
      <c r="D11" s="105" t="s">
        <v>20</v>
      </c>
      <c r="E11" s="106"/>
      <c r="F11" s="106"/>
      <c r="G11" s="107"/>
      <c r="H11" s="89">
        <v>30</v>
      </c>
      <c r="I11" s="89">
        <f>J11-H11</f>
        <v>6.8999999999999986</v>
      </c>
      <c r="J11" s="95">
        <v>36.9</v>
      </c>
      <c r="K11" s="90"/>
      <c r="L11" s="91">
        <v>46175</v>
      </c>
      <c r="M11" s="92" t="s">
        <v>75</v>
      </c>
      <c r="N11" s="92" t="s">
        <v>76</v>
      </c>
      <c r="O11" s="90" t="s">
        <v>77</v>
      </c>
      <c r="P11" s="92" t="s">
        <v>17</v>
      </c>
    </row>
    <row r="12" spans="1:16" s="93" customFormat="1" ht="43.75" x14ac:dyDescent="0.4">
      <c r="A12" s="86" t="s">
        <v>43</v>
      </c>
      <c r="B12" s="87" t="s">
        <v>87</v>
      </c>
      <c r="C12" s="88" t="s">
        <v>95</v>
      </c>
      <c r="D12" s="105" t="s">
        <v>20</v>
      </c>
      <c r="E12" s="106"/>
      <c r="F12" s="106"/>
      <c r="G12" s="107"/>
      <c r="H12" s="89">
        <v>6243.32</v>
      </c>
      <c r="I12" s="89">
        <f>J12-H12</f>
        <v>1254.5200000000004</v>
      </c>
      <c r="J12" s="95">
        <v>7497.84</v>
      </c>
      <c r="K12" s="90"/>
      <c r="L12" s="91">
        <v>46175</v>
      </c>
      <c r="M12" s="92" t="s">
        <v>96</v>
      </c>
      <c r="N12" s="92" t="s">
        <v>97</v>
      </c>
      <c r="O12" s="90" t="s">
        <v>98</v>
      </c>
      <c r="P12" s="92" t="s">
        <v>17</v>
      </c>
    </row>
    <row r="13" spans="1:16" s="93" customFormat="1" ht="43.75" x14ac:dyDescent="0.4">
      <c r="A13" s="86" t="s">
        <v>78</v>
      </c>
      <c r="B13" s="87" t="s">
        <v>18</v>
      </c>
      <c r="C13" s="88" t="s">
        <v>107</v>
      </c>
      <c r="D13" s="105" t="s">
        <v>30</v>
      </c>
      <c r="E13" s="106"/>
      <c r="F13" s="106"/>
      <c r="G13" s="107"/>
      <c r="H13" s="89">
        <v>243.9</v>
      </c>
      <c r="I13" s="89">
        <f t="shared" ref="I13" si="2">J13-H13</f>
        <v>56.097000000000008</v>
      </c>
      <c r="J13" s="95">
        <f>H13*1.23</f>
        <v>299.99700000000001</v>
      </c>
      <c r="K13" s="90" t="s">
        <v>41</v>
      </c>
      <c r="L13" s="91">
        <v>46176</v>
      </c>
      <c r="M13" s="92" t="s">
        <v>31</v>
      </c>
      <c r="N13" s="92" t="s">
        <v>32</v>
      </c>
      <c r="O13" s="90" t="s">
        <v>33</v>
      </c>
      <c r="P13" s="92" t="s">
        <v>17</v>
      </c>
    </row>
    <row r="14" spans="1:16" s="93" customFormat="1" ht="43.75" x14ac:dyDescent="0.4">
      <c r="A14" s="86" t="s">
        <v>88</v>
      </c>
      <c r="B14" s="87" t="s">
        <v>18</v>
      </c>
      <c r="C14" s="88" t="s">
        <v>91</v>
      </c>
      <c r="D14" s="105" t="s">
        <v>30</v>
      </c>
      <c r="E14" s="106"/>
      <c r="F14" s="106"/>
      <c r="G14" s="107"/>
      <c r="H14" s="89">
        <v>2439.02</v>
      </c>
      <c r="I14" s="89">
        <f t="shared" ref="I14" si="3">J14-H14</f>
        <v>560.97460000000001</v>
      </c>
      <c r="J14" s="95">
        <f>H14*1.23</f>
        <v>2999.9946</v>
      </c>
      <c r="K14" s="90"/>
      <c r="L14" s="91">
        <v>46177</v>
      </c>
      <c r="M14" s="92" t="s">
        <v>92</v>
      </c>
      <c r="N14" s="92" t="s">
        <v>93</v>
      </c>
      <c r="O14" s="90" t="s">
        <v>94</v>
      </c>
      <c r="P14" s="92" t="s">
        <v>17</v>
      </c>
    </row>
    <row r="15" spans="1:16" s="93" customFormat="1" ht="43.75" x14ac:dyDescent="0.4">
      <c r="A15" s="86" t="s">
        <v>79</v>
      </c>
      <c r="B15" s="87" t="s">
        <v>18</v>
      </c>
      <c r="C15" s="88" t="s">
        <v>107</v>
      </c>
      <c r="D15" s="105" t="s">
        <v>30</v>
      </c>
      <c r="E15" s="106"/>
      <c r="F15" s="106"/>
      <c r="G15" s="107"/>
      <c r="H15" s="89">
        <v>245.03</v>
      </c>
      <c r="I15" s="89">
        <f t="shared" ref="I15:I16" si="4">J15-H15</f>
        <v>56.356899999999968</v>
      </c>
      <c r="J15" s="95">
        <f>H15*1.23</f>
        <v>301.38689999999997</v>
      </c>
      <c r="K15" s="90" t="s">
        <v>41</v>
      </c>
      <c r="L15" s="91">
        <v>46178</v>
      </c>
      <c r="M15" s="92" t="s">
        <v>31</v>
      </c>
      <c r="N15" s="92" t="s">
        <v>32</v>
      </c>
      <c r="O15" s="90" t="s">
        <v>33</v>
      </c>
      <c r="P15" s="92" t="s">
        <v>17</v>
      </c>
    </row>
    <row r="16" spans="1:16" s="93" customFormat="1" ht="43.75" x14ac:dyDescent="0.4">
      <c r="A16" s="86" t="s">
        <v>85</v>
      </c>
      <c r="B16" s="87" t="s">
        <v>18</v>
      </c>
      <c r="C16" s="88" t="s">
        <v>86</v>
      </c>
      <c r="D16" s="105" t="s">
        <v>37</v>
      </c>
      <c r="E16" s="106"/>
      <c r="F16" s="106"/>
      <c r="G16" s="107"/>
      <c r="H16" s="89">
        <v>1440</v>
      </c>
      <c r="I16" s="89">
        <f t="shared" si="4"/>
        <v>0</v>
      </c>
      <c r="J16" s="95">
        <v>1440</v>
      </c>
      <c r="K16" s="90"/>
      <c r="L16" s="91">
        <v>46181</v>
      </c>
      <c r="M16" s="92" t="s">
        <v>27</v>
      </c>
      <c r="N16" s="92" t="s">
        <v>28</v>
      </c>
      <c r="O16" s="90" t="s">
        <v>29</v>
      </c>
      <c r="P16" s="92" t="s">
        <v>17</v>
      </c>
    </row>
    <row r="17" spans="1:16" s="93" customFormat="1" ht="43.75" x14ac:dyDescent="0.4">
      <c r="A17" s="86" t="s">
        <v>51</v>
      </c>
      <c r="B17" s="87" t="s">
        <v>18</v>
      </c>
      <c r="C17" s="88" t="s">
        <v>50</v>
      </c>
      <c r="D17" s="105" t="s">
        <v>37</v>
      </c>
      <c r="E17" s="106"/>
      <c r="F17" s="106"/>
      <c r="G17" s="107"/>
      <c r="H17" s="89">
        <v>411</v>
      </c>
      <c r="I17" s="89">
        <f t="shared" ref="I17" si="5">J17-H17</f>
        <v>0</v>
      </c>
      <c r="J17" s="95">
        <v>411</v>
      </c>
      <c r="K17" s="90"/>
      <c r="L17" s="91">
        <v>46182</v>
      </c>
      <c r="M17" s="92" t="s">
        <v>38</v>
      </c>
      <c r="N17" s="92" t="s">
        <v>40</v>
      </c>
      <c r="O17" s="90" t="s">
        <v>39</v>
      </c>
      <c r="P17" s="92" t="s">
        <v>17</v>
      </c>
    </row>
    <row r="18" spans="1:16" s="93" customFormat="1" ht="43.75" x14ac:dyDescent="0.4">
      <c r="A18" s="86" t="s">
        <v>51</v>
      </c>
      <c r="B18" s="87" t="s">
        <v>19</v>
      </c>
      <c r="C18" s="88" t="s">
        <v>56</v>
      </c>
      <c r="D18" s="105" t="s">
        <v>34</v>
      </c>
      <c r="E18" s="106"/>
      <c r="F18" s="106"/>
      <c r="G18" s="107"/>
      <c r="H18" s="89">
        <v>426.86</v>
      </c>
      <c r="I18" s="89">
        <f>J18-H18</f>
        <v>98.177800000000047</v>
      </c>
      <c r="J18" s="95">
        <f t="shared" ref="J18:J21" si="6">H18*1.23</f>
        <v>525.03780000000006</v>
      </c>
      <c r="K18" s="90"/>
      <c r="L18" s="91">
        <v>46182</v>
      </c>
      <c r="M18" s="92" t="s">
        <v>27</v>
      </c>
      <c r="N18" s="92" t="s">
        <v>28</v>
      </c>
      <c r="O18" s="90" t="s">
        <v>29</v>
      </c>
      <c r="P18" s="92" t="s">
        <v>17</v>
      </c>
    </row>
    <row r="19" spans="1:16" s="93" customFormat="1" ht="43.75" x14ac:dyDescent="0.4">
      <c r="A19" s="86" t="s">
        <v>57</v>
      </c>
      <c r="B19" s="87" t="s">
        <v>18</v>
      </c>
      <c r="C19" s="88" t="s">
        <v>50</v>
      </c>
      <c r="D19" s="105" t="s">
        <v>37</v>
      </c>
      <c r="E19" s="106"/>
      <c r="F19" s="106"/>
      <c r="G19" s="107"/>
      <c r="H19" s="89">
        <v>2250</v>
      </c>
      <c r="I19" s="89">
        <f t="shared" ref="I19" si="7">J19-H19</f>
        <v>0</v>
      </c>
      <c r="J19" s="95">
        <v>2250</v>
      </c>
      <c r="K19" s="90"/>
      <c r="L19" s="91">
        <v>46183</v>
      </c>
      <c r="M19" s="92" t="s">
        <v>38</v>
      </c>
      <c r="N19" s="92" t="s">
        <v>40</v>
      </c>
      <c r="O19" s="90" t="s">
        <v>39</v>
      </c>
      <c r="P19" s="92" t="s">
        <v>17</v>
      </c>
    </row>
    <row r="20" spans="1:16" s="93" customFormat="1" ht="43.75" x14ac:dyDescent="0.4">
      <c r="A20" s="86" t="s">
        <v>57</v>
      </c>
      <c r="B20" s="87" t="s">
        <v>19</v>
      </c>
      <c r="C20" s="88" t="s">
        <v>50</v>
      </c>
      <c r="D20" s="105" t="s">
        <v>37</v>
      </c>
      <c r="E20" s="106"/>
      <c r="F20" s="106"/>
      <c r="G20" s="107"/>
      <c r="H20" s="89">
        <v>2195</v>
      </c>
      <c r="I20" s="89">
        <f t="shared" ref="I20" si="8">J20-H20</f>
        <v>0</v>
      </c>
      <c r="J20" s="95">
        <v>2195</v>
      </c>
      <c r="K20" s="90"/>
      <c r="L20" s="91">
        <v>46183</v>
      </c>
      <c r="M20" s="92" t="s">
        <v>38</v>
      </c>
      <c r="N20" s="92" t="s">
        <v>40</v>
      </c>
      <c r="O20" s="90" t="s">
        <v>39</v>
      </c>
      <c r="P20" s="92" t="s">
        <v>17</v>
      </c>
    </row>
    <row r="21" spans="1:16" s="93" customFormat="1" ht="45" customHeight="1" x14ac:dyDescent="0.4">
      <c r="A21" s="86" t="s">
        <v>58</v>
      </c>
      <c r="B21" s="87" t="s">
        <v>18</v>
      </c>
      <c r="C21" s="88" t="s">
        <v>108</v>
      </c>
      <c r="D21" s="105" t="s">
        <v>21</v>
      </c>
      <c r="E21" s="106"/>
      <c r="F21" s="106"/>
      <c r="G21" s="107"/>
      <c r="H21" s="89">
        <v>52.21</v>
      </c>
      <c r="I21" s="89">
        <f t="shared" ref="I21" si="9">J21-H21</f>
        <v>12.008299999999998</v>
      </c>
      <c r="J21" s="94">
        <f t="shared" si="6"/>
        <v>64.218299999999999</v>
      </c>
      <c r="K21" s="90"/>
      <c r="L21" s="91">
        <v>46184</v>
      </c>
      <c r="M21" s="92" t="s">
        <v>59</v>
      </c>
      <c r="N21" s="92" t="s">
        <v>60</v>
      </c>
      <c r="O21" s="90" t="s">
        <v>61</v>
      </c>
      <c r="P21" s="92" t="s">
        <v>17</v>
      </c>
    </row>
    <row r="22" spans="1:16" s="93" customFormat="1" ht="45" customHeight="1" x14ac:dyDescent="0.4">
      <c r="A22" s="86" t="s">
        <v>66</v>
      </c>
      <c r="B22" s="87" t="s">
        <v>18</v>
      </c>
      <c r="C22" s="88" t="s">
        <v>35</v>
      </c>
      <c r="D22" s="105" t="s">
        <v>21</v>
      </c>
      <c r="E22" s="106"/>
      <c r="F22" s="106"/>
      <c r="G22" s="107"/>
      <c r="H22" s="89">
        <f>J22/1.23</f>
        <v>76.422764227642276</v>
      </c>
      <c r="I22" s="89">
        <f t="shared" ref="I22" si="10">J22-H22</f>
        <v>17.577235772357724</v>
      </c>
      <c r="J22" s="94">
        <v>94</v>
      </c>
      <c r="K22" s="90"/>
      <c r="L22" s="91">
        <v>46190</v>
      </c>
      <c r="M22" s="92" t="s">
        <v>67</v>
      </c>
      <c r="N22" s="92" t="s">
        <v>68</v>
      </c>
      <c r="O22" s="90" t="s">
        <v>69</v>
      </c>
      <c r="P22" s="92" t="s">
        <v>17</v>
      </c>
    </row>
    <row r="23" spans="1:16" s="93" customFormat="1" ht="45" customHeight="1" x14ac:dyDescent="0.4">
      <c r="A23" s="86" t="s">
        <v>66</v>
      </c>
      <c r="B23" s="87" t="s">
        <v>19</v>
      </c>
      <c r="C23" s="88" t="s">
        <v>35</v>
      </c>
      <c r="D23" s="105" t="s">
        <v>21</v>
      </c>
      <c r="E23" s="106"/>
      <c r="F23" s="106"/>
      <c r="G23" s="107"/>
      <c r="H23" s="89">
        <v>194</v>
      </c>
      <c r="I23" s="89">
        <f t="shared" ref="I23" si="11">J23-H23</f>
        <v>0</v>
      </c>
      <c r="J23" s="94">
        <v>194</v>
      </c>
      <c r="K23" s="90"/>
      <c r="L23" s="91">
        <v>46190</v>
      </c>
      <c r="M23" s="92" t="s">
        <v>36</v>
      </c>
      <c r="N23" s="92" t="s">
        <v>25</v>
      </c>
      <c r="O23" s="90" t="s">
        <v>26</v>
      </c>
      <c r="P23" s="92" t="s">
        <v>17</v>
      </c>
    </row>
    <row r="24" spans="1:16" s="93" customFormat="1" ht="43.75" x14ac:dyDescent="0.4">
      <c r="A24" s="86" t="s">
        <v>80</v>
      </c>
      <c r="B24" s="87" t="s">
        <v>18</v>
      </c>
      <c r="C24" s="88" t="s">
        <v>81</v>
      </c>
      <c r="D24" s="105" t="s">
        <v>21</v>
      </c>
      <c r="E24" s="106"/>
      <c r="F24" s="106"/>
      <c r="G24" s="107"/>
      <c r="H24" s="89">
        <v>61.54</v>
      </c>
      <c r="I24" s="89">
        <f t="shared" ref="I24" si="12">J24-H24</f>
        <v>14.160000000000004</v>
      </c>
      <c r="J24" s="95">
        <v>75.7</v>
      </c>
      <c r="K24" s="90"/>
      <c r="L24" s="91">
        <v>46199</v>
      </c>
      <c r="M24" s="92" t="s">
        <v>82</v>
      </c>
      <c r="N24" s="92" t="s">
        <v>83</v>
      </c>
      <c r="O24" s="90" t="s">
        <v>84</v>
      </c>
      <c r="P24" s="92" t="s">
        <v>17</v>
      </c>
    </row>
    <row r="25" spans="1:16" s="93" customFormat="1" ht="43.85" customHeight="1" x14ac:dyDescent="0.4">
      <c r="A25" s="86" t="s">
        <v>89</v>
      </c>
      <c r="B25" s="87" t="s">
        <v>18</v>
      </c>
      <c r="C25" s="88" t="s">
        <v>90</v>
      </c>
      <c r="D25" s="105" t="s">
        <v>20</v>
      </c>
      <c r="E25" s="106"/>
      <c r="F25" s="106"/>
      <c r="G25" s="107"/>
      <c r="H25" s="89">
        <v>30</v>
      </c>
      <c r="I25" s="89">
        <f>J25-H25</f>
        <v>6.8999999999999986</v>
      </c>
      <c r="J25" s="95">
        <v>36.9</v>
      </c>
      <c r="K25" s="90"/>
      <c r="L25" s="91">
        <v>46175</v>
      </c>
      <c r="M25" s="92" t="s">
        <v>75</v>
      </c>
      <c r="N25" s="92" t="s">
        <v>76</v>
      </c>
      <c r="O25" s="90" t="s">
        <v>77</v>
      </c>
      <c r="P25" s="92" t="s">
        <v>17</v>
      </c>
    </row>
    <row r="26" spans="1:16" s="93" customFormat="1" ht="43.75" x14ac:dyDescent="0.4">
      <c r="A26" s="86" t="s">
        <v>99</v>
      </c>
      <c r="B26" s="87" t="s">
        <v>18</v>
      </c>
      <c r="C26" s="88" t="s">
        <v>100</v>
      </c>
      <c r="D26" s="105" t="s">
        <v>20</v>
      </c>
      <c r="E26" s="106"/>
      <c r="F26" s="106"/>
      <c r="G26" s="107"/>
      <c r="H26" s="89">
        <v>240</v>
      </c>
      <c r="I26" s="89">
        <f t="shared" ref="I26" si="13">J26-H26</f>
        <v>0</v>
      </c>
      <c r="J26" s="95">
        <v>240</v>
      </c>
      <c r="K26" s="90"/>
      <c r="L26" s="91">
        <v>46203</v>
      </c>
      <c r="M26" s="92" t="s">
        <v>101</v>
      </c>
      <c r="N26" s="92" t="s">
        <v>102</v>
      </c>
      <c r="O26" s="90" t="s">
        <v>103</v>
      </c>
      <c r="P26" s="92" t="s">
        <v>17</v>
      </c>
    </row>
    <row r="27" spans="1:16" s="18" customFormat="1" x14ac:dyDescent="0.4">
      <c r="A27" s="30"/>
      <c r="B27" s="31"/>
      <c r="C27" s="32"/>
      <c r="D27" s="96"/>
      <c r="E27" s="97"/>
      <c r="F27" s="97"/>
      <c r="G27" s="97"/>
      <c r="H27" s="34"/>
      <c r="I27" s="34"/>
      <c r="J27" s="35"/>
      <c r="K27" s="33"/>
      <c r="L27" s="36"/>
      <c r="M27" s="37"/>
      <c r="N27" s="37"/>
      <c r="O27" s="33"/>
      <c r="P27" s="37"/>
    </row>
    <row r="28" spans="1:16" s="18" customFormat="1" x14ac:dyDescent="0.4">
      <c r="A28" s="30"/>
      <c r="B28" s="31"/>
      <c r="C28" s="32"/>
      <c r="D28" s="96"/>
      <c r="E28" s="97"/>
      <c r="F28" s="97"/>
      <c r="G28" s="97"/>
      <c r="H28" s="34"/>
      <c r="I28" s="34"/>
      <c r="J28" s="35"/>
      <c r="K28" s="33"/>
      <c r="L28" s="36"/>
      <c r="M28" s="37"/>
      <c r="N28" s="37"/>
      <c r="O28" s="33"/>
      <c r="P28" s="37"/>
    </row>
    <row r="29" spans="1:16" s="18" customFormat="1" x14ac:dyDescent="0.4">
      <c r="A29" s="30"/>
      <c r="B29" s="31"/>
      <c r="C29" s="32"/>
      <c r="D29" s="96"/>
      <c r="E29" s="97"/>
      <c r="F29" s="97"/>
      <c r="G29" s="97"/>
      <c r="H29" s="34"/>
      <c r="I29" s="34"/>
      <c r="J29" s="35"/>
      <c r="K29" s="33"/>
      <c r="L29" s="36"/>
      <c r="M29" s="37"/>
      <c r="N29" s="37"/>
      <c r="O29" s="37"/>
      <c r="P29" s="37"/>
    </row>
    <row r="30" spans="1:16" s="18" customFormat="1" x14ac:dyDescent="0.4">
      <c r="A30" s="30"/>
      <c r="B30" s="31"/>
      <c r="C30" s="32"/>
      <c r="D30" s="96"/>
      <c r="E30" s="97"/>
      <c r="F30" s="97"/>
      <c r="G30" s="97"/>
      <c r="H30" s="34"/>
      <c r="I30" s="34"/>
      <c r="J30" s="35"/>
      <c r="K30" s="33"/>
      <c r="L30" s="36"/>
      <c r="M30" s="37"/>
      <c r="N30" s="37"/>
      <c r="O30" s="37"/>
      <c r="P30" s="37"/>
    </row>
    <row r="31" spans="1:16" s="18" customFormat="1" x14ac:dyDescent="0.4">
      <c r="A31" s="30"/>
      <c r="B31" s="31"/>
      <c r="C31" s="32"/>
      <c r="D31" s="96"/>
      <c r="E31" s="97"/>
      <c r="F31" s="97"/>
      <c r="G31" s="97"/>
      <c r="H31" s="34"/>
      <c r="I31" s="34"/>
      <c r="J31" s="35"/>
      <c r="K31" s="33"/>
      <c r="L31" s="36"/>
      <c r="M31" s="37"/>
      <c r="N31" s="37"/>
      <c r="O31" s="33"/>
      <c r="P31" s="37"/>
    </row>
    <row r="32" spans="1:16" s="18" customFormat="1" x14ac:dyDescent="0.4">
      <c r="A32" s="30"/>
      <c r="B32" s="31"/>
      <c r="C32" s="32"/>
      <c r="D32" s="96"/>
      <c r="E32" s="97"/>
      <c r="F32" s="97"/>
      <c r="G32" s="97"/>
      <c r="H32" s="34"/>
      <c r="I32" s="34"/>
      <c r="J32" s="35"/>
      <c r="K32" s="33"/>
      <c r="L32" s="36"/>
      <c r="M32" s="37"/>
      <c r="N32" s="37"/>
      <c r="O32" s="33"/>
      <c r="P32" s="37"/>
    </row>
    <row r="33" spans="1:16" s="18" customFormat="1" x14ac:dyDescent="0.4">
      <c r="A33" s="30"/>
      <c r="B33" s="31"/>
      <c r="C33" s="32"/>
      <c r="D33" s="96"/>
      <c r="E33" s="97"/>
      <c r="F33" s="97"/>
      <c r="G33" s="97"/>
      <c r="H33" s="34"/>
      <c r="I33" s="34"/>
      <c r="J33" s="35"/>
      <c r="K33" s="33"/>
      <c r="L33" s="36"/>
      <c r="M33" s="37"/>
      <c r="N33" s="37"/>
      <c r="O33" s="37"/>
      <c r="P33" s="37"/>
    </row>
    <row r="34" spans="1:16" s="18" customFormat="1" x14ac:dyDescent="0.4">
      <c r="A34" s="30"/>
      <c r="B34" s="31"/>
      <c r="C34" s="32"/>
      <c r="D34" s="96"/>
      <c r="E34" s="97"/>
      <c r="F34" s="97"/>
      <c r="G34" s="97"/>
      <c r="H34" s="34"/>
      <c r="I34" s="34"/>
      <c r="J34" s="35"/>
      <c r="K34" s="33"/>
      <c r="L34" s="36"/>
      <c r="M34" s="37"/>
      <c r="N34" s="37"/>
      <c r="O34" s="37"/>
      <c r="P34" s="37"/>
    </row>
    <row r="35" spans="1:16" s="18" customFormat="1" x14ac:dyDescent="0.4">
      <c r="A35" s="30"/>
      <c r="B35" s="31"/>
      <c r="C35" s="32"/>
      <c r="D35" s="96"/>
      <c r="E35" s="97"/>
      <c r="F35" s="97"/>
      <c r="G35" s="97"/>
      <c r="H35" s="34"/>
      <c r="I35" s="34"/>
      <c r="J35" s="35"/>
      <c r="K35" s="33"/>
      <c r="L35" s="36"/>
      <c r="M35" s="37"/>
      <c r="N35" s="37"/>
      <c r="O35" s="37"/>
      <c r="P35" s="37"/>
    </row>
    <row r="36" spans="1:16" s="18" customFormat="1" ht="45.65" customHeight="1" x14ac:dyDescent="0.4">
      <c r="A36" s="30"/>
      <c r="B36" s="31"/>
      <c r="C36" s="32"/>
      <c r="D36" s="96"/>
      <c r="E36" s="97"/>
      <c r="F36" s="97"/>
      <c r="G36" s="97"/>
      <c r="H36" s="34"/>
      <c r="I36" s="34"/>
      <c r="J36" s="35"/>
      <c r="K36" s="33"/>
      <c r="L36" s="36"/>
      <c r="M36" s="37"/>
      <c r="N36" s="37"/>
      <c r="O36" s="37"/>
      <c r="P36" s="37"/>
    </row>
    <row r="37" spans="1:16" s="18" customFormat="1" x14ac:dyDescent="0.4">
      <c r="A37" s="30"/>
      <c r="B37" s="31"/>
      <c r="C37" s="32"/>
      <c r="D37" s="96"/>
      <c r="E37" s="97"/>
      <c r="F37" s="97"/>
      <c r="G37" s="97"/>
      <c r="H37" s="34"/>
      <c r="I37" s="34"/>
      <c r="J37" s="35"/>
      <c r="K37" s="33"/>
      <c r="L37" s="36"/>
      <c r="M37" s="37"/>
      <c r="N37" s="37"/>
      <c r="O37" s="37"/>
      <c r="P37" s="37"/>
    </row>
    <row r="38" spans="1:16" s="18" customFormat="1" x14ac:dyDescent="0.4">
      <c r="A38" s="30"/>
      <c r="B38" s="31"/>
      <c r="C38" s="32"/>
      <c r="D38" s="96"/>
      <c r="E38" s="97"/>
      <c r="F38" s="97"/>
      <c r="G38" s="97"/>
      <c r="H38" s="34"/>
      <c r="I38" s="34"/>
      <c r="J38" s="35"/>
      <c r="K38" s="33"/>
      <c r="L38" s="36"/>
      <c r="M38" s="37"/>
      <c r="N38" s="37"/>
      <c r="O38" s="37"/>
      <c r="P38" s="37"/>
    </row>
    <row r="39" spans="1:16" s="18" customFormat="1" x14ac:dyDescent="0.4">
      <c r="A39" s="30"/>
      <c r="B39" s="31"/>
      <c r="C39" s="32"/>
      <c r="D39" s="96"/>
      <c r="E39" s="97"/>
      <c r="F39" s="97"/>
      <c r="G39" s="97"/>
      <c r="H39" s="34"/>
      <c r="I39" s="34"/>
      <c r="J39" s="35"/>
      <c r="K39" s="33"/>
      <c r="L39" s="36"/>
      <c r="M39" s="37"/>
      <c r="N39" s="37"/>
      <c r="O39" s="37"/>
      <c r="P39" s="37"/>
    </row>
    <row r="40" spans="1:16" s="18" customFormat="1" x14ac:dyDescent="0.4">
      <c r="A40" s="30"/>
      <c r="B40" s="31"/>
      <c r="C40" s="32"/>
      <c r="D40" s="96"/>
      <c r="E40" s="97"/>
      <c r="F40" s="97"/>
      <c r="G40" s="97"/>
      <c r="H40" s="34"/>
      <c r="I40" s="34"/>
      <c r="J40" s="35"/>
      <c r="K40" s="33"/>
      <c r="L40" s="36"/>
      <c r="M40" s="37"/>
      <c r="N40" s="37"/>
      <c r="O40" s="37"/>
      <c r="P40" s="37"/>
    </row>
    <row r="41" spans="1:16" s="18" customFormat="1" x14ac:dyDescent="0.4">
      <c r="A41" s="30"/>
      <c r="B41" s="31"/>
      <c r="C41" s="32"/>
      <c r="D41" s="96"/>
      <c r="E41" s="97"/>
      <c r="F41" s="97"/>
      <c r="G41" s="97"/>
      <c r="H41" s="34"/>
      <c r="I41" s="34"/>
      <c r="J41" s="35"/>
      <c r="K41" s="33"/>
      <c r="L41" s="36"/>
      <c r="M41" s="37"/>
      <c r="N41" s="37"/>
      <c r="O41" s="37"/>
      <c r="P41" s="37"/>
    </row>
    <row r="42" spans="1:16" s="18" customFormat="1" ht="43.5" customHeight="1" x14ac:dyDescent="0.4">
      <c r="A42" s="30"/>
      <c r="B42" s="31"/>
      <c r="C42" s="32"/>
      <c r="D42" s="96"/>
      <c r="E42" s="97"/>
      <c r="F42" s="97"/>
      <c r="G42" s="97"/>
      <c r="H42" s="34"/>
      <c r="I42" s="34"/>
      <c r="J42" s="35"/>
      <c r="K42" s="33"/>
      <c r="L42" s="36"/>
      <c r="M42" s="37"/>
      <c r="N42" s="37"/>
      <c r="O42" s="33"/>
      <c r="P42" s="37"/>
    </row>
    <row r="43" spans="1:16" s="18" customFormat="1" ht="43.5" customHeight="1" x14ac:dyDescent="0.4">
      <c r="A43" s="30"/>
      <c r="B43" s="31"/>
      <c r="C43" s="32"/>
      <c r="D43" s="96"/>
      <c r="E43" s="97"/>
      <c r="F43" s="97"/>
      <c r="G43" s="97"/>
      <c r="H43" s="34"/>
      <c r="I43" s="34"/>
      <c r="J43" s="35"/>
      <c r="K43" s="33"/>
      <c r="L43" s="36"/>
      <c r="M43" s="37"/>
      <c r="N43" s="37"/>
      <c r="O43" s="33"/>
      <c r="P43" s="37"/>
    </row>
    <row r="44" spans="1:16" s="18" customFormat="1" ht="43.5" customHeight="1" x14ac:dyDescent="0.4">
      <c r="A44" s="30"/>
      <c r="B44" s="31"/>
      <c r="C44" s="32"/>
      <c r="D44" s="96"/>
      <c r="E44" s="97"/>
      <c r="F44" s="97"/>
      <c r="G44" s="97"/>
      <c r="H44" s="34"/>
      <c r="I44" s="34"/>
      <c r="J44" s="35"/>
      <c r="K44" s="33"/>
      <c r="L44" s="36"/>
      <c r="M44" s="37"/>
      <c r="N44" s="37"/>
      <c r="O44" s="33"/>
      <c r="P44" s="37"/>
    </row>
    <row r="45" spans="1:16" s="18" customFormat="1" ht="43.5" customHeight="1" x14ac:dyDescent="0.4">
      <c r="A45" s="30"/>
      <c r="B45" s="31"/>
      <c r="C45" s="32"/>
      <c r="D45" s="96"/>
      <c r="E45" s="97"/>
      <c r="F45" s="97"/>
      <c r="G45" s="97"/>
      <c r="H45" s="34"/>
      <c r="I45" s="34"/>
      <c r="J45" s="35"/>
      <c r="K45" s="33"/>
      <c r="L45" s="36"/>
      <c r="M45" s="37"/>
      <c r="N45" s="37"/>
      <c r="O45" s="33"/>
      <c r="P45" s="37"/>
    </row>
    <row r="46" spans="1:16" s="18" customFormat="1" ht="43.5" customHeight="1" x14ac:dyDescent="0.4">
      <c r="A46" s="30"/>
      <c r="B46" s="31"/>
      <c r="C46" s="32"/>
      <c r="D46" s="96"/>
      <c r="E46" s="97"/>
      <c r="F46" s="97"/>
      <c r="G46" s="97"/>
      <c r="H46" s="34"/>
      <c r="I46" s="34"/>
      <c r="J46" s="35"/>
      <c r="K46" s="33"/>
      <c r="L46" s="36"/>
      <c r="M46" s="37"/>
      <c r="N46" s="37"/>
      <c r="O46" s="33"/>
      <c r="P46" s="37"/>
    </row>
    <row r="47" spans="1:16" s="18" customFormat="1" ht="43.5" customHeight="1" x14ac:dyDescent="0.4">
      <c r="A47" s="30"/>
      <c r="B47" s="31"/>
      <c r="C47" s="32"/>
      <c r="D47" s="96"/>
      <c r="E47" s="97"/>
      <c r="F47" s="97"/>
      <c r="G47" s="97"/>
      <c r="H47" s="34"/>
      <c r="I47" s="34"/>
      <c r="J47" s="35"/>
      <c r="K47" s="33"/>
      <c r="L47" s="36"/>
      <c r="M47" s="37"/>
      <c r="N47" s="37"/>
      <c r="O47" s="33"/>
      <c r="P47" s="37"/>
    </row>
    <row r="48" spans="1:16" s="18" customFormat="1" ht="43.5" customHeight="1" x14ac:dyDescent="0.4">
      <c r="A48" s="30"/>
      <c r="B48" s="31"/>
      <c r="C48" s="32"/>
      <c r="D48" s="96"/>
      <c r="E48" s="97"/>
      <c r="F48" s="97"/>
      <c r="G48" s="97"/>
      <c r="H48" s="34"/>
      <c r="I48" s="34"/>
      <c r="J48" s="35"/>
      <c r="K48" s="33"/>
      <c r="L48" s="36"/>
      <c r="M48" s="37"/>
      <c r="N48" s="37"/>
      <c r="O48" s="33"/>
      <c r="P48" s="37"/>
    </row>
    <row r="49" spans="1:16" s="18" customFormat="1" ht="43.5" customHeight="1" x14ac:dyDescent="0.4">
      <c r="A49" s="30"/>
      <c r="B49" s="31"/>
      <c r="C49" s="32"/>
      <c r="D49" s="96"/>
      <c r="E49" s="97"/>
      <c r="F49" s="97"/>
      <c r="G49" s="97"/>
      <c r="H49" s="34"/>
      <c r="I49" s="34"/>
      <c r="J49" s="35"/>
      <c r="K49" s="33"/>
      <c r="L49" s="36"/>
      <c r="M49" s="37"/>
      <c r="N49" s="37"/>
      <c r="O49" s="33"/>
      <c r="P49" s="37"/>
    </row>
    <row r="50" spans="1:16" s="18" customFormat="1" x14ac:dyDescent="0.4">
      <c r="A50" s="30"/>
      <c r="B50" s="31"/>
      <c r="C50" s="32"/>
      <c r="D50" s="96"/>
      <c r="E50" s="97"/>
      <c r="F50" s="97"/>
      <c r="G50" s="97"/>
      <c r="H50" s="34"/>
      <c r="I50" s="34"/>
      <c r="J50" s="35"/>
      <c r="K50" s="33"/>
      <c r="L50" s="36"/>
      <c r="M50" s="37"/>
      <c r="N50" s="37"/>
      <c r="O50" s="33"/>
      <c r="P50" s="37"/>
    </row>
    <row r="51" spans="1:16" s="18" customFormat="1" x14ac:dyDescent="0.4">
      <c r="A51" s="30"/>
      <c r="B51" s="31"/>
      <c r="C51" s="32"/>
      <c r="D51" s="96"/>
      <c r="E51" s="97"/>
      <c r="F51" s="97"/>
      <c r="G51" s="97"/>
      <c r="H51" s="34"/>
      <c r="I51" s="34"/>
      <c r="J51" s="35"/>
      <c r="K51" s="33"/>
      <c r="L51" s="36"/>
      <c r="M51" s="37"/>
      <c r="N51" s="37"/>
      <c r="O51" s="33"/>
      <c r="P51" s="37"/>
    </row>
    <row r="52" spans="1:16" s="18" customFormat="1" x14ac:dyDescent="0.4">
      <c r="A52" s="30"/>
      <c r="B52" s="31"/>
      <c r="C52" s="32"/>
      <c r="D52" s="96"/>
      <c r="E52" s="97"/>
      <c r="F52" s="97"/>
      <c r="G52" s="97"/>
      <c r="H52" s="34"/>
      <c r="I52" s="34"/>
      <c r="J52" s="35"/>
      <c r="K52" s="33"/>
      <c r="L52" s="36"/>
      <c r="M52" s="37"/>
      <c r="N52" s="37"/>
      <c r="O52" s="33"/>
      <c r="P52" s="37"/>
    </row>
    <row r="53" spans="1:16" s="18" customFormat="1" x14ac:dyDescent="0.4">
      <c r="A53" s="30"/>
      <c r="B53" s="31"/>
      <c r="C53" s="32"/>
      <c r="D53" s="96"/>
      <c r="E53" s="97"/>
      <c r="F53" s="97"/>
      <c r="G53" s="97"/>
      <c r="H53" s="34"/>
      <c r="I53" s="34"/>
      <c r="J53" s="35"/>
      <c r="K53" s="33"/>
      <c r="L53" s="36"/>
      <c r="M53" s="37"/>
      <c r="N53" s="37"/>
      <c r="O53" s="33"/>
      <c r="P53" s="37"/>
    </row>
    <row r="54" spans="1:16" s="18" customFormat="1" x14ac:dyDescent="0.4">
      <c r="A54" s="30"/>
      <c r="B54" s="31"/>
      <c r="C54" s="32"/>
      <c r="D54" s="96"/>
      <c r="E54" s="97"/>
      <c r="F54" s="97"/>
      <c r="G54" s="97"/>
      <c r="H54" s="34"/>
      <c r="I54" s="34"/>
      <c r="J54" s="35"/>
      <c r="K54" s="33"/>
      <c r="L54" s="36"/>
      <c r="M54" s="37"/>
      <c r="N54" s="37"/>
      <c r="O54" s="33"/>
      <c r="P54" s="37"/>
    </row>
    <row r="55" spans="1:16" s="18" customFormat="1" x14ac:dyDescent="0.4">
      <c r="A55" s="30"/>
      <c r="B55" s="31"/>
      <c r="C55" s="32"/>
      <c r="D55" s="96"/>
      <c r="E55" s="97"/>
      <c r="F55" s="97"/>
      <c r="G55" s="97"/>
      <c r="H55" s="34"/>
      <c r="I55" s="34"/>
      <c r="J55" s="35"/>
      <c r="K55" s="33"/>
      <c r="L55" s="36"/>
      <c r="M55" s="37"/>
      <c r="N55" s="37"/>
      <c r="O55" s="33"/>
      <c r="P55" s="37"/>
    </row>
    <row r="56" spans="1:16" s="18" customFormat="1" x14ac:dyDescent="0.4">
      <c r="A56" s="30"/>
      <c r="B56" s="31"/>
      <c r="C56" s="32"/>
      <c r="D56" s="96"/>
      <c r="E56" s="97"/>
      <c r="F56" s="97"/>
      <c r="G56" s="97"/>
      <c r="H56" s="34"/>
      <c r="I56" s="34"/>
      <c r="J56" s="35"/>
      <c r="K56" s="33"/>
      <c r="L56" s="36"/>
      <c r="M56" s="37"/>
      <c r="N56" s="37"/>
      <c r="O56" s="33"/>
      <c r="P56" s="37"/>
    </row>
    <row r="57" spans="1:16" s="18" customFormat="1" x14ac:dyDescent="0.4">
      <c r="A57" s="30"/>
      <c r="B57" s="31"/>
      <c r="C57" s="32"/>
      <c r="D57" s="96"/>
      <c r="E57" s="97"/>
      <c r="F57" s="97"/>
      <c r="G57" s="97"/>
      <c r="H57" s="34"/>
      <c r="I57" s="34"/>
      <c r="J57" s="35"/>
      <c r="K57" s="33"/>
      <c r="L57" s="36"/>
      <c r="M57" s="37"/>
      <c r="N57" s="37"/>
      <c r="O57" s="33"/>
      <c r="P57" s="37"/>
    </row>
    <row r="58" spans="1:16" s="18" customFormat="1" x14ac:dyDescent="0.4">
      <c r="A58" s="30"/>
      <c r="B58" s="31"/>
      <c r="C58" s="32"/>
      <c r="D58" s="96"/>
      <c r="E58" s="97"/>
      <c r="F58" s="97"/>
      <c r="G58" s="97"/>
      <c r="H58" s="34"/>
      <c r="I58" s="34"/>
      <c r="J58" s="35"/>
      <c r="K58" s="33"/>
      <c r="L58" s="36"/>
      <c r="M58" s="37"/>
      <c r="N58" s="37"/>
      <c r="O58" s="33"/>
      <c r="P58" s="37"/>
    </row>
    <row r="59" spans="1:16" s="18" customFormat="1" x14ac:dyDescent="0.4">
      <c r="A59" s="30"/>
      <c r="B59" s="31"/>
      <c r="C59" s="32"/>
      <c r="D59" s="96"/>
      <c r="E59" s="97"/>
      <c r="F59" s="97"/>
      <c r="G59" s="97"/>
      <c r="H59" s="34"/>
      <c r="I59" s="38"/>
      <c r="J59" s="39"/>
      <c r="K59" s="33"/>
      <c r="L59" s="36"/>
      <c r="M59" s="37"/>
      <c r="N59" s="37"/>
      <c r="O59" s="37"/>
      <c r="P59" s="37"/>
    </row>
    <row r="60" spans="1:16" s="18" customFormat="1" x14ac:dyDescent="0.4">
      <c r="A60" s="30"/>
      <c r="B60" s="31"/>
      <c r="C60" s="32"/>
      <c r="D60" s="96"/>
      <c r="E60" s="97"/>
      <c r="F60" s="97"/>
      <c r="G60" s="97"/>
      <c r="H60" s="34"/>
      <c r="I60" s="38"/>
      <c r="J60" s="39"/>
      <c r="K60" s="33"/>
      <c r="L60" s="36"/>
      <c r="M60" s="37"/>
      <c r="N60" s="37"/>
      <c r="O60" s="37"/>
      <c r="P60" s="37"/>
    </row>
    <row r="61" spans="1:16" s="40" customFormat="1" ht="14.6" x14ac:dyDescent="0.4">
      <c r="A61" s="30"/>
      <c r="B61" s="31"/>
      <c r="C61" s="32"/>
      <c r="D61" s="96"/>
      <c r="E61" s="97"/>
      <c r="F61" s="97"/>
      <c r="G61" s="97"/>
      <c r="H61" s="34"/>
      <c r="I61" s="34"/>
      <c r="J61" s="35"/>
      <c r="K61" s="33"/>
      <c r="L61" s="36"/>
      <c r="M61" s="37"/>
      <c r="N61" s="37"/>
      <c r="O61" s="37"/>
      <c r="P61" s="37"/>
    </row>
    <row r="62" spans="1:16" s="40" customFormat="1" ht="14.6" x14ac:dyDescent="0.4">
      <c r="A62" s="30"/>
      <c r="B62" s="31"/>
      <c r="C62" s="32"/>
      <c r="D62" s="96"/>
      <c r="E62" s="97"/>
      <c r="F62" s="97"/>
      <c r="G62" s="97"/>
      <c r="H62" s="34"/>
      <c r="I62" s="34"/>
      <c r="J62" s="35"/>
      <c r="K62" s="33"/>
      <c r="L62" s="36"/>
      <c r="M62" s="37"/>
      <c r="N62" s="37"/>
      <c r="O62" s="37"/>
      <c r="P62" s="37"/>
    </row>
    <row r="63" spans="1:16" s="40" customFormat="1" ht="14.6" x14ac:dyDescent="0.4">
      <c r="A63" s="30"/>
      <c r="B63" s="31"/>
      <c r="C63" s="32"/>
      <c r="D63" s="96"/>
      <c r="E63" s="97"/>
      <c r="F63" s="97"/>
      <c r="G63" s="97"/>
      <c r="H63" s="34"/>
      <c r="I63" s="34"/>
      <c r="J63" s="35"/>
      <c r="K63" s="33"/>
      <c r="L63" s="36"/>
      <c r="M63" s="37"/>
      <c r="N63" s="37"/>
      <c r="O63" s="33"/>
      <c r="P63" s="37"/>
    </row>
    <row r="64" spans="1:16" s="40" customFormat="1" ht="14.6" x14ac:dyDescent="0.4">
      <c r="A64" s="30"/>
      <c r="B64" s="31"/>
      <c r="C64" s="32"/>
      <c r="D64" s="96"/>
      <c r="E64" s="97"/>
      <c r="F64" s="97"/>
      <c r="G64" s="97"/>
      <c r="H64" s="34"/>
      <c r="I64" s="34"/>
      <c r="J64" s="35"/>
      <c r="K64" s="33"/>
      <c r="L64" s="36"/>
      <c r="M64" s="37"/>
      <c r="N64" s="37"/>
      <c r="O64" s="37"/>
      <c r="P64" s="37"/>
    </row>
    <row r="65" spans="1:16" s="40" customFormat="1" ht="14.6" x14ac:dyDescent="0.4">
      <c r="A65" s="30"/>
      <c r="B65" s="31"/>
      <c r="C65" s="32"/>
      <c r="D65" s="96"/>
      <c r="E65" s="97"/>
      <c r="F65" s="97"/>
      <c r="G65" s="97"/>
      <c r="H65" s="34"/>
      <c r="I65" s="34"/>
      <c r="J65" s="35"/>
      <c r="K65" s="33"/>
      <c r="L65" s="36"/>
      <c r="M65" s="37"/>
      <c r="N65" s="37"/>
      <c r="O65" s="37"/>
      <c r="P65" s="37"/>
    </row>
    <row r="66" spans="1:16" s="40" customFormat="1" ht="14.6" x14ac:dyDescent="0.4">
      <c r="A66" s="30"/>
      <c r="B66" s="31"/>
      <c r="C66" s="32"/>
      <c r="D66" s="96"/>
      <c r="E66" s="97"/>
      <c r="F66" s="97"/>
      <c r="G66" s="97"/>
      <c r="H66" s="34"/>
      <c r="I66" s="34"/>
      <c r="J66" s="35"/>
      <c r="K66" s="33"/>
      <c r="L66" s="36"/>
      <c r="M66" s="37"/>
      <c r="N66" s="37"/>
      <c r="O66" s="37"/>
      <c r="P66" s="37"/>
    </row>
    <row r="67" spans="1:16" s="40" customFormat="1" ht="43.5" customHeight="1" x14ac:dyDescent="0.4">
      <c r="A67" s="30"/>
      <c r="B67" s="31"/>
      <c r="C67" s="32"/>
      <c r="D67" s="96"/>
      <c r="E67" s="111"/>
      <c r="F67" s="111"/>
      <c r="G67" s="111"/>
      <c r="H67" s="34"/>
      <c r="I67" s="34"/>
      <c r="J67" s="35"/>
      <c r="K67" s="33"/>
      <c r="L67" s="36"/>
      <c r="M67" s="37"/>
      <c r="N67" s="37"/>
      <c r="O67" s="37"/>
      <c r="P67" s="37"/>
    </row>
    <row r="68" spans="1:16" s="40" customFormat="1" ht="14.6" x14ac:dyDescent="0.4">
      <c r="A68" s="30"/>
      <c r="B68" s="31"/>
      <c r="C68" s="32"/>
      <c r="D68" s="114"/>
      <c r="E68" s="115"/>
      <c r="F68" s="115"/>
      <c r="G68" s="115"/>
      <c r="H68" s="34"/>
      <c r="I68" s="34"/>
      <c r="J68" s="35"/>
      <c r="K68" s="33"/>
      <c r="L68" s="36"/>
      <c r="M68" s="37"/>
      <c r="N68" s="37"/>
      <c r="O68" s="37"/>
      <c r="P68" s="37"/>
    </row>
    <row r="69" spans="1:16" s="40" customFormat="1" ht="14.6" x14ac:dyDescent="0.4">
      <c r="A69" s="30"/>
      <c r="B69" s="31"/>
      <c r="C69" s="32"/>
      <c r="D69" s="110"/>
      <c r="E69" s="111"/>
      <c r="F69" s="111"/>
      <c r="G69" s="111"/>
      <c r="H69" s="34"/>
      <c r="I69" s="34"/>
      <c r="J69" s="35"/>
      <c r="K69" s="42"/>
      <c r="L69" s="36"/>
      <c r="M69" s="37"/>
      <c r="N69" s="37"/>
      <c r="O69" s="33"/>
      <c r="P69" s="37"/>
    </row>
    <row r="70" spans="1:16" s="40" customFormat="1" ht="14.6" x14ac:dyDescent="0.4">
      <c r="A70" s="30"/>
      <c r="B70" s="31"/>
      <c r="C70" s="32"/>
      <c r="D70" s="110"/>
      <c r="E70" s="97"/>
      <c r="F70" s="97"/>
      <c r="G70" s="97"/>
      <c r="H70" s="34"/>
      <c r="I70" s="34"/>
      <c r="J70" s="35"/>
      <c r="K70" s="42"/>
      <c r="L70" s="36"/>
      <c r="M70" s="37"/>
      <c r="N70" s="37"/>
      <c r="O70" s="33"/>
      <c r="P70" s="37"/>
    </row>
    <row r="71" spans="1:16" s="40" customFormat="1" ht="14.6" x14ac:dyDescent="0.4">
      <c r="A71" s="30"/>
      <c r="C71" s="43"/>
      <c r="D71" s="110"/>
      <c r="E71" s="97"/>
      <c r="F71" s="97"/>
      <c r="G71" s="97"/>
      <c r="H71" s="34"/>
      <c r="I71" s="34"/>
      <c r="J71" s="35"/>
      <c r="K71" s="42"/>
      <c r="L71" s="36"/>
      <c r="M71" s="37"/>
      <c r="N71" s="37"/>
      <c r="O71" s="33"/>
      <c r="P71" s="37"/>
    </row>
    <row r="72" spans="1:16" s="40" customFormat="1" ht="14.6" x14ac:dyDescent="0.4">
      <c r="A72" s="30"/>
      <c r="B72" s="31"/>
      <c r="C72" s="43"/>
      <c r="D72" s="110"/>
      <c r="E72" s="97"/>
      <c r="F72" s="97"/>
      <c r="G72" s="97"/>
      <c r="H72" s="34"/>
      <c r="I72" s="34"/>
      <c r="J72" s="35"/>
      <c r="K72" s="33"/>
      <c r="L72" s="36"/>
      <c r="M72" s="37"/>
      <c r="N72" s="37"/>
      <c r="O72" s="33"/>
      <c r="P72" s="37"/>
    </row>
    <row r="73" spans="1:16" s="40" customFormat="1" ht="14.6" x14ac:dyDescent="0.4">
      <c r="A73" s="30"/>
      <c r="B73" s="31"/>
      <c r="C73" s="32"/>
      <c r="D73" s="110"/>
      <c r="E73" s="97"/>
      <c r="F73" s="97"/>
      <c r="G73" s="97"/>
      <c r="H73" s="34"/>
      <c r="I73" s="34"/>
      <c r="J73" s="35"/>
      <c r="K73" s="33"/>
      <c r="L73" s="36"/>
      <c r="M73" s="37"/>
      <c r="N73" s="37"/>
      <c r="O73" s="33"/>
      <c r="P73" s="37"/>
    </row>
    <row r="74" spans="1:16" s="40" customFormat="1" ht="14.6" x14ac:dyDescent="0.4">
      <c r="A74" s="30"/>
      <c r="B74" s="31"/>
      <c r="C74" s="32"/>
      <c r="D74" s="116"/>
      <c r="E74" s="115"/>
      <c r="F74" s="115"/>
      <c r="G74" s="115"/>
      <c r="H74" s="34"/>
      <c r="I74" s="34"/>
      <c r="J74" s="35"/>
      <c r="K74" s="33"/>
      <c r="L74" s="36"/>
      <c r="M74" s="37"/>
      <c r="N74" s="37"/>
      <c r="O74" s="33"/>
      <c r="P74" s="37"/>
    </row>
    <row r="75" spans="1:16" s="40" customFormat="1" ht="14.6" x14ac:dyDescent="0.4">
      <c r="A75" s="30"/>
      <c r="B75" s="31"/>
      <c r="C75" s="32"/>
      <c r="D75" s="110"/>
      <c r="E75" s="111"/>
      <c r="F75" s="111"/>
      <c r="G75" s="111"/>
      <c r="H75" s="34"/>
      <c r="I75" s="34"/>
      <c r="J75" s="35"/>
      <c r="K75" s="33"/>
      <c r="L75" s="36"/>
      <c r="M75" s="37"/>
      <c r="N75" s="37"/>
      <c r="O75" s="33"/>
      <c r="P75" s="37"/>
    </row>
    <row r="76" spans="1:16" s="40" customFormat="1" ht="45.65" customHeight="1" x14ac:dyDescent="0.4">
      <c r="A76" s="30"/>
      <c r="B76" s="31"/>
      <c r="C76" s="32"/>
      <c r="D76" s="110"/>
      <c r="E76" s="97"/>
      <c r="F76" s="97"/>
      <c r="G76" s="97"/>
      <c r="H76" s="34"/>
      <c r="I76" s="34"/>
      <c r="J76" s="35"/>
      <c r="K76" s="33"/>
      <c r="L76" s="36"/>
      <c r="M76" s="37"/>
      <c r="N76" s="37"/>
      <c r="O76" s="33"/>
      <c r="P76" s="37"/>
    </row>
    <row r="77" spans="1:16" s="40" customFormat="1" ht="45.65" customHeight="1" x14ac:dyDescent="0.4">
      <c r="A77" s="30"/>
      <c r="B77" s="31"/>
      <c r="C77" s="32"/>
      <c r="D77" s="110"/>
      <c r="E77" s="97"/>
      <c r="F77" s="97"/>
      <c r="G77" s="97"/>
      <c r="H77" s="34"/>
      <c r="I77" s="34"/>
      <c r="J77" s="35"/>
      <c r="K77" s="33"/>
      <c r="L77" s="36"/>
      <c r="M77" s="37"/>
      <c r="N77" s="37"/>
      <c r="O77" s="33"/>
      <c r="P77" s="37"/>
    </row>
    <row r="78" spans="1:16" s="40" customFormat="1" ht="45.65" customHeight="1" x14ac:dyDescent="0.4">
      <c r="A78" s="30"/>
      <c r="B78" s="31"/>
      <c r="C78" s="32"/>
      <c r="D78" s="110"/>
      <c r="E78" s="97"/>
      <c r="F78" s="97"/>
      <c r="G78" s="97"/>
      <c r="H78" s="34"/>
      <c r="I78" s="34"/>
      <c r="J78" s="35"/>
      <c r="K78" s="33"/>
      <c r="L78" s="36"/>
      <c r="M78" s="37"/>
      <c r="N78" s="37"/>
      <c r="O78" s="33"/>
      <c r="P78" s="37"/>
    </row>
    <row r="79" spans="1:16" s="40" customFormat="1" ht="45.65" customHeight="1" x14ac:dyDescent="0.4">
      <c r="A79" s="30"/>
      <c r="B79" s="31"/>
      <c r="C79" s="44"/>
      <c r="D79" s="110"/>
      <c r="E79" s="111"/>
      <c r="F79" s="111"/>
      <c r="G79" s="111"/>
      <c r="H79" s="45"/>
      <c r="I79" s="34"/>
      <c r="J79" s="35"/>
      <c r="K79" s="33"/>
      <c r="L79" s="36"/>
      <c r="O79" s="33"/>
      <c r="P79" s="37"/>
    </row>
    <row r="80" spans="1:16" s="40" customFormat="1" ht="45.65" customHeight="1" x14ac:dyDescent="0.4">
      <c r="A80" s="30"/>
      <c r="B80" s="31"/>
      <c r="C80" s="44"/>
      <c r="D80" s="110"/>
      <c r="E80" s="97"/>
      <c r="F80" s="97"/>
      <c r="G80" s="97"/>
      <c r="H80" s="45"/>
      <c r="I80" s="34"/>
      <c r="J80" s="35"/>
      <c r="K80" s="33"/>
      <c r="L80" s="36"/>
      <c r="O80" s="33"/>
      <c r="P80" s="37"/>
    </row>
    <row r="81" spans="1:16" s="40" customFormat="1" ht="45.65" customHeight="1" x14ac:dyDescent="0.4">
      <c r="A81" s="30"/>
      <c r="B81" s="31"/>
      <c r="C81" s="44"/>
      <c r="D81" s="110"/>
      <c r="E81" s="97"/>
      <c r="F81" s="97"/>
      <c r="G81" s="97"/>
      <c r="H81" s="45"/>
      <c r="I81" s="34"/>
      <c r="J81" s="35"/>
      <c r="K81" s="33"/>
      <c r="L81" s="36"/>
      <c r="M81" s="41"/>
      <c r="O81" s="33"/>
      <c r="P81" s="37"/>
    </row>
    <row r="82" spans="1:16" s="40" customFormat="1" ht="45.65" customHeight="1" x14ac:dyDescent="0.4">
      <c r="A82" s="30"/>
      <c r="B82" s="31"/>
      <c r="C82" s="44"/>
      <c r="D82" s="110"/>
      <c r="E82" s="111"/>
      <c r="F82" s="111"/>
      <c r="G82" s="111"/>
      <c r="H82" s="45"/>
      <c r="I82" s="34"/>
      <c r="J82" s="35"/>
      <c r="K82" s="33"/>
      <c r="L82" s="36"/>
      <c r="M82" s="41"/>
      <c r="N82" s="41"/>
      <c r="O82" s="46"/>
      <c r="P82" s="37"/>
    </row>
    <row r="83" spans="1:16" s="40" customFormat="1" ht="45.65" customHeight="1" x14ac:dyDescent="0.4">
      <c r="A83" s="30"/>
      <c r="B83" s="31"/>
      <c r="C83" s="44"/>
      <c r="D83" s="110"/>
      <c r="E83" s="97"/>
      <c r="F83" s="97"/>
      <c r="G83" s="97"/>
      <c r="H83" s="45"/>
      <c r="I83" s="34"/>
      <c r="J83" s="35"/>
      <c r="K83" s="33"/>
      <c r="L83" s="36"/>
      <c r="M83" s="41"/>
      <c r="N83" s="41"/>
      <c r="O83" s="46"/>
      <c r="P83" s="37"/>
    </row>
    <row r="84" spans="1:16" s="40" customFormat="1" ht="45.65" customHeight="1" x14ac:dyDescent="0.4">
      <c r="A84" s="30"/>
      <c r="B84" s="31"/>
      <c r="C84" s="44"/>
      <c r="D84" s="110"/>
      <c r="E84" s="111"/>
      <c r="F84" s="111"/>
      <c r="G84" s="111"/>
      <c r="H84" s="45"/>
      <c r="I84" s="34"/>
      <c r="J84" s="35"/>
      <c r="K84" s="33"/>
      <c r="L84" s="36"/>
      <c r="N84" s="41"/>
      <c r="O84" s="46"/>
      <c r="P84" s="37"/>
    </row>
    <row r="85" spans="1:16" s="40" customFormat="1" ht="45.65" customHeight="1" x14ac:dyDescent="0.4">
      <c r="A85" s="30"/>
      <c r="B85" s="31"/>
      <c r="C85" s="44"/>
      <c r="D85" s="110"/>
      <c r="E85" s="97"/>
      <c r="F85" s="97"/>
      <c r="G85" s="97"/>
      <c r="H85" s="45"/>
      <c r="I85" s="45"/>
      <c r="J85" s="35"/>
      <c r="K85" s="33"/>
      <c r="L85" s="36"/>
      <c r="N85" s="41"/>
      <c r="O85" s="46"/>
      <c r="P85" s="37"/>
    </row>
    <row r="86" spans="1:16" s="54" customFormat="1" ht="45.65" customHeight="1" x14ac:dyDescent="0.4">
      <c r="A86" s="47"/>
      <c r="B86" s="48"/>
      <c r="C86" s="49"/>
      <c r="D86" s="112"/>
      <c r="E86" s="111"/>
      <c r="F86" s="111"/>
      <c r="G86" s="111"/>
      <c r="H86" s="23"/>
      <c r="I86" s="23"/>
      <c r="J86" s="35"/>
      <c r="K86" s="50"/>
      <c r="L86" s="36"/>
      <c r="M86" s="51"/>
      <c r="N86" s="51"/>
      <c r="O86" s="52"/>
      <c r="P86" s="53"/>
    </row>
    <row r="87" spans="1:16" s="61" customFormat="1" x14ac:dyDescent="0.4">
      <c r="A87" s="55"/>
      <c r="B87" s="56"/>
      <c r="C87" s="57"/>
      <c r="D87" s="109"/>
      <c r="E87" s="109"/>
      <c r="F87" s="109"/>
      <c r="G87" s="109"/>
      <c r="H87" s="58"/>
      <c r="I87" s="23"/>
      <c r="J87" s="35"/>
      <c r="K87" s="59"/>
      <c r="L87" s="60"/>
      <c r="M87" s="53"/>
      <c r="N87" s="53"/>
      <c r="O87" s="59"/>
      <c r="P87" s="53"/>
    </row>
    <row r="88" spans="1:16" s="54" customFormat="1" x14ac:dyDescent="0.4">
      <c r="A88" s="55"/>
      <c r="B88" s="62"/>
      <c r="C88" s="63"/>
      <c r="D88" s="113"/>
      <c r="E88" s="111"/>
      <c r="F88" s="111"/>
      <c r="G88" s="111"/>
      <c r="H88" s="23"/>
      <c r="I88" s="23"/>
      <c r="J88" s="35"/>
      <c r="K88" s="52"/>
      <c r="L88" s="60"/>
      <c r="O88" s="52"/>
      <c r="P88" s="53"/>
    </row>
    <row r="89" spans="1:16" s="54" customFormat="1" x14ac:dyDescent="0.4">
      <c r="A89" s="55"/>
      <c r="B89" s="62"/>
      <c r="C89" s="63"/>
      <c r="D89" s="112"/>
      <c r="E89" s="111"/>
      <c r="F89" s="111"/>
      <c r="G89" s="111"/>
      <c r="H89" s="23"/>
      <c r="I89" s="23"/>
      <c r="J89" s="35"/>
      <c r="K89" s="52"/>
      <c r="L89" s="64"/>
      <c r="P89" s="53"/>
    </row>
    <row r="90" spans="1:16" s="40" customFormat="1" ht="14.6" x14ac:dyDescent="0.4">
      <c r="A90" s="65"/>
      <c r="B90" s="66"/>
      <c r="C90" s="44"/>
      <c r="D90" s="110"/>
      <c r="E90" s="111"/>
      <c r="F90" s="111"/>
      <c r="G90" s="111"/>
      <c r="H90" s="45"/>
      <c r="I90" s="45"/>
      <c r="J90" s="35"/>
      <c r="K90" s="46"/>
      <c r="L90" s="67"/>
      <c r="O90" s="46"/>
      <c r="P90" s="37"/>
    </row>
    <row r="91" spans="1:16" s="40" customFormat="1" ht="14.6" x14ac:dyDescent="0.4">
      <c r="A91" s="65"/>
      <c r="B91" s="66"/>
      <c r="C91" s="44"/>
      <c r="D91" s="110"/>
      <c r="E91" s="110"/>
      <c r="F91" s="110"/>
      <c r="G91" s="110"/>
      <c r="H91" s="45"/>
      <c r="I91" s="45"/>
      <c r="J91" s="35"/>
      <c r="K91" s="46"/>
      <c r="L91" s="67"/>
      <c r="O91" s="46"/>
      <c r="P91" s="37"/>
    </row>
    <row r="92" spans="1:16" s="40" customFormat="1" ht="14.6" x14ac:dyDescent="0.4">
      <c r="A92" s="65"/>
      <c r="B92" s="66"/>
      <c r="C92" s="44"/>
      <c r="D92" s="110"/>
      <c r="E92" s="111"/>
      <c r="F92" s="111"/>
      <c r="G92" s="111"/>
      <c r="H92" s="45"/>
      <c r="I92" s="45"/>
      <c r="J92" s="35"/>
      <c r="K92" s="46"/>
      <c r="L92" s="67"/>
      <c r="M92" s="41"/>
      <c r="O92" s="68"/>
      <c r="P92" s="37"/>
    </row>
    <row r="93" spans="1:16" s="40" customFormat="1" ht="14.6" x14ac:dyDescent="0.4">
      <c r="A93" s="65"/>
      <c r="B93" s="66"/>
      <c r="C93" s="44"/>
      <c r="D93" s="110"/>
      <c r="E93" s="111"/>
      <c r="F93" s="111"/>
      <c r="G93" s="111"/>
      <c r="H93" s="45"/>
      <c r="I93" s="45"/>
      <c r="J93" s="35"/>
      <c r="K93" s="46"/>
      <c r="L93" s="67"/>
      <c r="O93" s="68"/>
      <c r="P93" s="37"/>
    </row>
    <row r="94" spans="1:16" s="18" customFormat="1" x14ac:dyDescent="0.4">
      <c r="A94" s="69"/>
      <c r="B94" s="2"/>
      <c r="C94" s="5"/>
      <c r="D94" s="108"/>
      <c r="E94" s="117"/>
      <c r="F94" s="117"/>
      <c r="G94" s="117"/>
      <c r="H94" s="71"/>
      <c r="I94" s="23"/>
      <c r="J94" s="35"/>
      <c r="K94" s="72"/>
      <c r="L94" s="73"/>
      <c r="N94" s="70"/>
      <c r="O94" s="74"/>
      <c r="P94" s="75"/>
    </row>
    <row r="95" spans="1:16" s="18" customFormat="1" x14ac:dyDescent="0.4">
      <c r="A95" s="69"/>
      <c r="B95" s="2"/>
      <c r="C95" s="5"/>
      <c r="D95" s="108"/>
      <c r="E95" s="97"/>
      <c r="F95" s="97"/>
      <c r="G95" s="97"/>
      <c r="H95" s="71"/>
      <c r="I95" s="23"/>
      <c r="J95" s="35"/>
      <c r="K95" s="72"/>
      <c r="L95" s="73"/>
      <c r="O95" s="74"/>
      <c r="P95" s="75"/>
    </row>
    <row r="96" spans="1:16" s="18" customFormat="1" ht="48" customHeight="1" x14ac:dyDescent="0.4">
      <c r="A96" s="69"/>
      <c r="B96" s="76"/>
      <c r="C96" s="77"/>
      <c r="D96" s="118"/>
      <c r="E96" s="118"/>
      <c r="F96" s="118"/>
      <c r="G96" s="118"/>
      <c r="H96" s="78"/>
      <c r="I96" s="23"/>
      <c r="J96" s="35"/>
      <c r="K96" s="72"/>
      <c r="L96" s="73"/>
      <c r="M96" s="79"/>
      <c r="N96" s="75"/>
      <c r="P96" s="75"/>
    </row>
    <row r="97" spans="1:16" s="18" customFormat="1" x14ac:dyDescent="0.4">
      <c r="A97" s="69"/>
      <c r="B97" s="2"/>
      <c r="C97" s="5"/>
      <c r="D97" s="108"/>
      <c r="E97" s="108"/>
      <c r="F97" s="108"/>
      <c r="G97" s="108"/>
      <c r="H97" s="71"/>
      <c r="I97" s="23"/>
      <c r="J97" s="35"/>
      <c r="K97" s="72"/>
      <c r="L97" s="73"/>
      <c r="O97" s="80"/>
      <c r="P97" s="75"/>
    </row>
    <row r="98" spans="1:16" s="18" customFormat="1" x14ac:dyDescent="0.4">
      <c r="A98" s="69"/>
      <c r="B98" s="2"/>
      <c r="C98" s="5"/>
      <c r="D98" s="108"/>
      <c r="E98" s="97"/>
      <c r="F98" s="97"/>
      <c r="G98" s="97"/>
      <c r="H98" s="71"/>
      <c r="I98" s="23"/>
      <c r="J98" s="35"/>
      <c r="K98" s="72"/>
      <c r="L98" s="73"/>
      <c r="O98" s="80"/>
      <c r="P98" s="75"/>
    </row>
    <row r="99" spans="1:16" s="18" customFormat="1" x14ac:dyDescent="0.4">
      <c r="A99" s="69"/>
      <c r="B99" s="2"/>
      <c r="C99" s="5"/>
      <c r="D99" s="108"/>
      <c r="E99" s="97"/>
      <c r="F99" s="97"/>
      <c r="G99" s="97"/>
      <c r="H99" s="71"/>
      <c r="I99" s="23"/>
      <c r="J99" s="35"/>
      <c r="K99" s="72"/>
      <c r="L99" s="73"/>
      <c r="O99" s="80"/>
      <c r="P99" s="75"/>
    </row>
    <row r="100" spans="1:16" s="18" customFormat="1" x14ac:dyDescent="0.4">
      <c r="A100" s="69"/>
      <c r="B100" s="2"/>
      <c r="C100" s="5"/>
      <c r="D100" s="108"/>
      <c r="E100" s="108"/>
      <c r="F100" s="108"/>
      <c r="G100" s="108"/>
      <c r="H100" s="71"/>
      <c r="I100" s="23"/>
      <c r="J100" s="35"/>
      <c r="K100" s="72"/>
      <c r="L100" s="73"/>
      <c r="O100" s="80"/>
      <c r="P100" s="75"/>
    </row>
    <row r="101" spans="1:16" s="18" customFormat="1" x14ac:dyDescent="0.4">
      <c r="A101" s="69"/>
      <c r="B101" s="2"/>
      <c r="C101" s="5"/>
      <c r="D101" s="108"/>
      <c r="E101" s="108"/>
      <c r="F101" s="108"/>
      <c r="G101" s="108"/>
      <c r="H101" s="71"/>
      <c r="I101" s="81"/>
      <c r="J101" s="35"/>
      <c r="K101" s="72"/>
      <c r="L101" s="73"/>
      <c r="O101" s="80"/>
      <c r="P101" s="75"/>
    </row>
    <row r="102" spans="1:16" x14ac:dyDescent="0.4">
      <c r="A102" s="69"/>
      <c r="B102" s="3"/>
      <c r="D102" s="108"/>
      <c r="E102" s="108"/>
      <c r="F102" s="108"/>
      <c r="G102" s="108"/>
      <c r="H102" s="82"/>
      <c r="J102" s="35"/>
      <c r="K102" s="72"/>
      <c r="L102" s="73"/>
      <c r="O102" s="72"/>
      <c r="P102" s="75"/>
    </row>
    <row r="103" spans="1:16" x14ac:dyDescent="0.4">
      <c r="A103" s="69"/>
      <c r="B103" s="3"/>
      <c r="D103" s="108"/>
      <c r="E103" s="108"/>
      <c r="F103" s="108"/>
      <c r="G103" s="108"/>
      <c r="H103" s="82"/>
      <c r="J103" s="35"/>
      <c r="K103" s="72"/>
      <c r="L103" s="73"/>
      <c r="O103" s="72"/>
      <c r="P103" s="75"/>
    </row>
    <row r="104" spans="1:16" x14ac:dyDescent="0.4">
      <c r="A104" s="76"/>
      <c r="B104" s="3"/>
      <c r="D104" s="108"/>
      <c r="E104" s="108"/>
      <c r="F104" s="108"/>
      <c r="G104" s="108"/>
      <c r="H104" s="82"/>
      <c r="J104" s="35"/>
      <c r="K104" s="72"/>
      <c r="L104" s="73"/>
      <c r="M104" s="79"/>
      <c r="N104" s="79"/>
      <c r="O104" s="72"/>
      <c r="P104" s="75"/>
    </row>
    <row r="105" spans="1:16" x14ac:dyDescent="0.4">
      <c r="A105" s="76"/>
      <c r="B105" s="3"/>
      <c r="C105" s="77"/>
      <c r="D105" s="108"/>
      <c r="E105" s="108"/>
      <c r="F105" s="108"/>
      <c r="G105" s="108"/>
      <c r="H105" s="78"/>
      <c r="J105" s="35"/>
      <c r="K105" s="72"/>
      <c r="L105" s="73"/>
      <c r="M105" s="79"/>
      <c r="N105" s="79"/>
      <c r="O105" s="18"/>
      <c r="P105" s="75"/>
    </row>
    <row r="106" spans="1:16" x14ac:dyDescent="0.4">
      <c r="A106" s="76"/>
      <c r="B106" s="3"/>
      <c r="C106" s="77"/>
      <c r="D106" s="108"/>
      <c r="E106" s="108"/>
      <c r="F106" s="108"/>
      <c r="G106" s="108"/>
      <c r="H106" s="78"/>
      <c r="J106" s="35"/>
      <c r="K106" s="72"/>
      <c r="L106" s="73"/>
      <c r="M106" s="79"/>
      <c r="N106" s="79"/>
      <c r="O106" s="18"/>
      <c r="P106" s="75"/>
    </row>
    <row r="107" spans="1:16" x14ac:dyDescent="0.4">
      <c r="A107" s="76"/>
      <c r="B107" s="3"/>
      <c r="C107" s="77"/>
      <c r="D107" s="108"/>
      <c r="E107" s="97"/>
      <c r="F107" s="97"/>
      <c r="G107" s="97"/>
      <c r="H107" s="78"/>
      <c r="J107" s="35"/>
      <c r="K107" s="72"/>
      <c r="L107" s="73"/>
      <c r="M107" s="79"/>
      <c r="N107" s="79"/>
      <c r="O107" s="18"/>
      <c r="P107" s="75"/>
    </row>
    <row r="108" spans="1:16" ht="28.2" customHeight="1" x14ac:dyDescent="0.4">
      <c r="A108" s="76"/>
      <c r="B108" s="3"/>
      <c r="C108" s="77"/>
      <c r="D108" s="108"/>
      <c r="E108" s="108"/>
      <c r="F108" s="108"/>
      <c r="G108" s="108"/>
      <c r="H108" s="78"/>
      <c r="J108" s="35"/>
      <c r="K108" s="72"/>
      <c r="L108" s="73"/>
      <c r="M108" s="79"/>
      <c r="N108" s="79"/>
      <c r="O108" s="18"/>
      <c r="P108" s="75"/>
    </row>
    <row r="109" spans="1:16" x14ac:dyDescent="0.4">
      <c r="A109" s="76"/>
      <c r="B109" s="3"/>
      <c r="C109" s="77"/>
      <c r="D109" s="108"/>
      <c r="E109" s="108"/>
      <c r="F109" s="108"/>
      <c r="G109" s="108"/>
      <c r="H109" s="78"/>
      <c r="J109" s="35"/>
      <c r="K109" s="72"/>
      <c r="L109" s="73"/>
      <c r="M109" s="79"/>
      <c r="N109" s="79"/>
      <c r="O109" s="18"/>
      <c r="P109" s="75"/>
    </row>
    <row r="110" spans="1:16" x14ac:dyDescent="0.4">
      <c r="A110" s="76"/>
      <c r="B110" s="3"/>
      <c r="C110" s="77"/>
      <c r="D110" s="108"/>
      <c r="E110" s="108"/>
      <c r="F110" s="108"/>
      <c r="G110" s="108"/>
      <c r="H110" s="78"/>
      <c r="J110" s="35"/>
      <c r="K110" s="72"/>
      <c r="L110" s="73"/>
      <c r="M110" s="79"/>
      <c r="N110" s="79"/>
      <c r="O110" s="18"/>
      <c r="P110" s="75"/>
    </row>
    <row r="111" spans="1:16" x14ac:dyDescent="0.4">
      <c r="A111" s="76"/>
      <c r="B111" s="3"/>
      <c r="C111" s="77"/>
      <c r="D111" s="108"/>
      <c r="E111" s="108"/>
      <c r="F111" s="108"/>
      <c r="G111" s="108"/>
      <c r="H111" s="78"/>
      <c r="J111" s="35"/>
      <c r="K111" s="72"/>
      <c r="L111" s="73"/>
      <c r="M111" s="79"/>
      <c r="N111" s="79"/>
      <c r="O111" s="18"/>
      <c r="P111" s="75"/>
    </row>
    <row r="112" spans="1:16" s="18" customFormat="1" x14ac:dyDescent="0.4">
      <c r="A112" s="69"/>
      <c r="B112" s="2"/>
      <c r="C112" s="5"/>
      <c r="D112" s="108"/>
      <c r="E112" s="108"/>
      <c r="F112" s="108"/>
      <c r="G112" s="108"/>
      <c r="H112" s="71"/>
      <c r="I112" s="23"/>
      <c r="J112" s="35"/>
      <c r="K112" s="72"/>
      <c r="L112" s="73"/>
      <c r="O112" s="83"/>
      <c r="P112" s="75"/>
    </row>
    <row r="113" spans="1:16" x14ac:dyDescent="0.4">
      <c r="A113" s="69"/>
      <c r="D113" s="108"/>
      <c r="E113" s="108"/>
      <c r="F113" s="108"/>
      <c r="G113" s="108"/>
      <c r="H113" s="71"/>
      <c r="J113" s="35"/>
      <c r="K113" s="72"/>
      <c r="L113" s="73"/>
      <c r="P113" s="75"/>
    </row>
    <row r="114" spans="1:16" x14ac:dyDescent="0.4">
      <c r="A114" s="69"/>
      <c r="D114" s="108"/>
      <c r="E114" s="108"/>
      <c r="F114" s="108"/>
      <c r="G114" s="108"/>
      <c r="H114" s="71"/>
      <c r="J114" s="35"/>
      <c r="K114" s="72"/>
      <c r="L114" s="73"/>
      <c r="O114" s="83"/>
      <c r="P114" s="75"/>
    </row>
    <row r="115" spans="1:16" x14ac:dyDescent="0.4">
      <c r="A115" s="76"/>
      <c r="B115" s="3"/>
      <c r="C115" s="77"/>
      <c r="D115" s="108"/>
      <c r="E115" s="108"/>
      <c r="F115" s="108"/>
      <c r="G115" s="108"/>
      <c r="H115" s="78"/>
      <c r="J115" s="35"/>
      <c r="K115" s="72"/>
      <c r="L115" s="73"/>
      <c r="M115" s="79"/>
      <c r="N115" s="79"/>
      <c r="O115" s="18"/>
      <c r="P115" s="75"/>
    </row>
    <row r="116" spans="1:16" x14ac:dyDescent="0.4">
      <c r="A116" s="69"/>
      <c r="D116" s="108"/>
      <c r="E116" s="108"/>
      <c r="F116" s="108"/>
      <c r="G116" s="108"/>
      <c r="H116" s="71"/>
      <c r="J116" s="35"/>
      <c r="K116" s="72"/>
      <c r="L116" s="73"/>
      <c r="O116" s="83"/>
      <c r="P116" s="75"/>
    </row>
    <row r="117" spans="1:16" x14ac:dyDescent="0.4">
      <c r="A117" s="69"/>
      <c r="D117" s="108"/>
      <c r="E117" s="108"/>
      <c r="F117" s="108"/>
      <c r="G117" s="108"/>
      <c r="H117" s="71"/>
      <c r="J117" s="35"/>
      <c r="K117" s="72"/>
      <c r="L117" s="73"/>
      <c r="N117" s="70"/>
      <c r="O117" s="80"/>
      <c r="P117" s="75"/>
    </row>
    <row r="118" spans="1:16" x14ac:dyDescent="0.4">
      <c r="A118" s="69"/>
      <c r="D118" s="108"/>
      <c r="E118" s="108"/>
      <c r="F118" s="108"/>
      <c r="G118" s="108"/>
      <c r="H118" s="71"/>
      <c r="J118" s="35"/>
      <c r="K118" s="72"/>
      <c r="L118" s="73"/>
      <c r="P118" s="75"/>
    </row>
    <row r="119" spans="1:16" x14ac:dyDescent="0.4">
      <c r="A119" s="69"/>
      <c r="D119" s="108"/>
      <c r="E119" s="108"/>
      <c r="F119" s="108"/>
      <c r="G119" s="108"/>
      <c r="H119" s="71"/>
      <c r="J119" s="35"/>
      <c r="K119" s="72"/>
      <c r="L119" s="73"/>
      <c r="P119" s="75"/>
    </row>
    <row r="120" spans="1:16" x14ac:dyDescent="0.4">
      <c r="A120" s="69"/>
      <c r="D120" s="108"/>
      <c r="E120" s="108"/>
      <c r="F120" s="108"/>
      <c r="G120" s="108"/>
      <c r="H120" s="71"/>
      <c r="J120" s="35"/>
      <c r="K120" s="72"/>
      <c r="L120" s="73"/>
      <c r="P120" s="75"/>
    </row>
    <row r="121" spans="1:16" x14ac:dyDescent="0.4">
      <c r="A121" s="69"/>
      <c r="D121" s="108"/>
      <c r="E121" s="108"/>
      <c r="F121" s="108"/>
      <c r="G121" s="108"/>
      <c r="H121" s="71"/>
      <c r="J121" s="35"/>
      <c r="K121" s="72"/>
      <c r="L121" s="73"/>
      <c r="P121" s="75"/>
    </row>
    <row r="122" spans="1:16" x14ac:dyDescent="0.4">
      <c r="A122" s="76"/>
      <c r="C122" s="77"/>
      <c r="D122" s="108"/>
      <c r="E122" s="108"/>
      <c r="F122" s="108"/>
      <c r="G122" s="108"/>
      <c r="H122" s="78"/>
      <c r="J122" s="35"/>
      <c r="K122" s="72"/>
      <c r="L122" s="73"/>
      <c r="M122" s="79"/>
      <c r="N122" s="79"/>
      <c r="O122" s="18"/>
      <c r="P122" s="75"/>
    </row>
    <row r="123" spans="1:16" x14ac:dyDescent="0.4">
      <c r="A123" s="76"/>
      <c r="D123" s="108"/>
      <c r="E123" s="108"/>
      <c r="F123" s="108"/>
      <c r="G123" s="108"/>
      <c r="H123" s="71"/>
      <c r="J123" s="35"/>
      <c r="K123" s="72"/>
      <c r="L123" s="73"/>
      <c r="P123" s="75"/>
    </row>
    <row r="124" spans="1:16" x14ac:dyDescent="0.4">
      <c r="A124" s="76"/>
      <c r="B124" s="3"/>
      <c r="C124" s="77"/>
      <c r="D124" s="108"/>
      <c r="E124" s="108"/>
      <c r="F124" s="108"/>
      <c r="G124" s="108"/>
      <c r="H124" s="84"/>
      <c r="J124" s="35"/>
      <c r="K124" s="72"/>
      <c r="L124" s="73"/>
      <c r="M124" s="79"/>
      <c r="N124" s="79"/>
      <c r="O124" s="18"/>
      <c r="P124" s="75"/>
    </row>
    <row r="125" spans="1:16" x14ac:dyDescent="0.4">
      <c r="A125" s="76"/>
      <c r="B125" s="3"/>
      <c r="C125" s="77"/>
      <c r="D125" s="108"/>
      <c r="E125" s="108"/>
      <c r="F125" s="108"/>
      <c r="G125" s="108"/>
      <c r="H125" s="78"/>
      <c r="J125" s="35"/>
      <c r="K125" s="72"/>
      <c r="L125" s="73"/>
      <c r="M125" s="79"/>
      <c r="N125" s="79"/>
      <c r="O125" s="18"/>
      <c r="P125" s="75"/>
    </row>
    <row r="126" spans="1:16" x14ac:dyDescent="0.4">
      <c r="A126" s="76"/>
      <c r="B126" s="3"/>
      <c r="C126" s="77"/>
      <c r="D126" s="108"/>
      <c r="E126" s="108"/>
      <c r="F126" s="108"/>
      <c r="G126" s="108"/>
      <c r="H126" s="78"/>
      <c r="J126" s="35"/>
      <c r="K126" s="72"/>
      <c r="L126" s="73"/>
      <c r="M126" s="79"/>
      <c r="N126" s="79"/>
      <c r="O126" s="18"/>
      <c r="P126" s="75"/>
    </row>
    <row r="127" spans="1:16" x14ac:dyDescent="0.4">
      <c r="A127" s="76"/>
      <c r="B127" s="3"/>
      <c r="C127" s="77"/>
      <c r="D127" s="108"/>
      <c r="E127" s="108"/>
      <c r="F127" s="108"/>
      <c r="G127" s="108"/>
      <c r="H127" s="78"/>
      <c r="J127" s="35"/>
      <c r="K127" s="72"/>
      <c r="L127" s="73"/>
      <c r="M127" s="79"/>
      <c r="N127" s="79"/>
      <c r="O127" s="85"/>
      <c r="P127" s="75"/>
    </row>
    <row r="128" spans="1:16" x14ac:dyDescent="0.4">
      <c r="A128" s="76"/>
      <c r="B128" s="3"/>
      <c r="C128" s="77"/>
      <c r="D128" s="108"/>
      <c r="E128" s="108"/>
      <c r="F128" s="108"/>
      <c r="G128" s="108"/>
      <c r="H128" s="78"/>
      <c r="J128" s="35"/>
      <c r="K128" s="72"/>
      <c r="L128" s="73"/>
      <c r="M128" s="79"/>
      <c r="N128" s="79"/>
      <c r="O128" s="18"/>
      <c r="P128" s="75"/>
    </row>
    <row r="129" spans="1:16" x14ac:dyDescent="0.4">
      <c r="A129" s="76"/>
      <c r="B129" s="3"/>
      <c r="C129" s="77"/>
      <c r="D129" s="108"/>
      <c r="E129" s="108"/>
      <c r="F129" s="108"/>
      <c r="G129" s="108"/>
      <c r="H129" s="78"/>
      <c r="J129" s="35"/>
      <c r="K129" s="72"/>
      <c r="L129" s="73"/>
      <c r="M129" s="79"/>
      <c r="N129" s="79"/>
      <c r="O129" s="18"/>
      <c r="P129" s="75"/>
    </row>
    <row r="130" spans="1:16" x14ac:dyDescent="0.4">
      <c r="A130" s="76"/>
      <c r="B130" s="3"/>
      <c r="C130" s="77"/>
      <c r="D130" s="108"/>
      <c r="E130" s="108"/>
      <c r="F130" s="108"/>
      <c r="G130" s="108"/>
      <c r="H130" s="78"/>
      <c r="J130" s="35"/>
      <c r="K130" s="72"/>
      <c r="L130" s="73"/>
      <c r="M130" s="79"/>
      <c r="N130" s="79"/>
      <c r="O130" s="18"/>
      <c r="P130" s="75"/>
    </row>
    <row r="131" spans="1:16" x14ac:dyDescent="0.4">
      <c r="A131" s="76"/>
      <c r="B131" s="3"/>
      <c r="C131" s="77"/>
      <c r="D131" s="108"/>
      <c r="E131" s="108"/>
      <c r="F131" s="108"/>
      <c r="G131" s="108"/>
      <c r="H131" s="78"/>
      <c r="J131" s="35"/>
      <c r="K131" s="72"/>
      <c r="L131" s="73"/>
      <c r="M131" s="79"/>
      <c r="N131" s="79"/>
      <c r="O131" s="85"/>
      <c r="P131" s="75"/>
    </row>
    <row r="132" spans="1:16" x14ac:dyDescent="0.4">
      <c r="A132" s="76"/>
      <c r="B132" s="3"/>
      <c r="C132" s="77"/>
      <c r="D132" s="108"/>
      <c r="E132" s="108"/>
      <c r="F132" s="108"/>
      <c r="G132" s="108"/>
      <c r="H132" s="78"/>
      <c r="J132" s="35"/>
      <c r="K132" s="72"/>
      <c r="L132" s="73"/>
      <c r="M132" s="79"/>
      <c r="N132" s="79"/>
      <c r="O132" s="18"/>
      <c r="P132" s="75"/>
    </row>
    <row r="133" spans="1:16" x14ac:dyDescent="0.4">
      <c r="A133" s="76"/>
      <c r="B133" s="3"/>
      <c r="C133" s="77"/>
      <c r="D133" s="108"/>
      <c r="E133" s="108"/>
      <c r="F133" s="108"/>
      <c r="G133" s="108"/>
      <c r="H133" s="78"/>
      <c r="J133" s="35"/>
      <c r="K133" s="72"/>
      <c r="L133" s="73"/>
      <c r="M133" s="79"/>
      <c r="N133" s="79"/>
      <c r="O133" s="18"/>
      <c r="P133" s="75"/>
    </row>
    <row r="134" spans="1:16" x14ac:dyDescent="0.4">
      <c r="A134" s="76"/>
      <c r="B134" s="3"/>
      <c r="C134" s="77"/>
      <c r="D134" s="108"/>
      <c r="E134" s="108"/>
      <c r="F134" s="108"/>
      <c r="G134" s="108"/>
      <c r="H134" s="78"/>
      <c r="J134" s="35"/>
      <c r="K134" s="72"/>
      <c r="L134" s="73"/>
      <c r="M134" s="79"/>
      <c r="N134" s="79"/>
      <c r="O134" s="18"/>
      <c r="P134" s="75"/>
    </row>
    <row r="135" spans="1:16" x14ac:dyDescent="0.4">
      <c r="A135" s="76"/>
      <c r="B135" s="3"/>
      <c r="C135" s="77"/>
      <c r="D135" s="108"/>
      <c r="E135" s="108"/>
      <c r="F135" s="108"/>
      <c r="G135" s="108"/>
      <c r="H135" s="78"/>
      <c r="J135" s="35"/>
      <c r="K135" s="72"/>
      <c r="L135" s="73"/>
      <c r="M135" s="79"/>
      <c r="N135" s="79"/>
      <c r="O135" s="18"/>
      <c r="P135" s="75"/>
    </row>
    <row r="136" spans="1:16" x14ac:dyDescent="0.4">
      <c r="A136" s="76"/>
      <c r="B136" s="3"/>
      <c r="C136" s="77"/>
      <c r="D136" s="108"/>
      <c r="E136" s="108"/>
      <c r="F136" s="108"/>
      <c r="G136" s="108"/>
      <c r="H136" s="78"/>
      <c r="J136" s="35"/>
      <c r="K136" s="72"/>
      <c r="L136" s="73"/>
      <c r="M136" s="79"/>
      <c r="N136" s="79"/>
      <c r="O136" s="18"/>
      <c r="P136" s="75"/>
    </row>
    <row r="137" spans="1:16" x14ac:dyDescent="0.4">
      <c r="A137" s="76"/>
      <c r="B137" s="3"/>
      <c r="C137" s="77"/>
      <c r="D137" s="108"/>
      <c r="E137" s="108"/>
      <c r="F137" s="108"/>
      <c r="G137" s="108"/>
      <c r="H137" s="78"/>
      <c r="J137" s="35"/>
      <c r="K137" s="72"/>
      <c r="L137" s="73"/>
      <c r="M137" s="79"/>
      <c r="N137" s="79"/>
      <c r="O137" s="18"/>
      <c r="P137" s="75"/>
    </row>
    <row r="138" spans="1:16" x14ac:dyDescent="0.4">
      <c r="A138" s="76"/>
      <c r="B138" s="3"/>
      <c r="C138" s="77"/>
      <c r="D138" s="108"/>
      <c r="E138" s="108"/>
      <c r="F138" s="108"/>
      <c r="G138" s="108"/>
      <c r="H138" s="78"/>
      <c r="J138" s="35"/>
      <c r="K138" s="72"/>
      <c r="L138" s="73"/>
      <c r="M138" s="79"/>
      <c r="N138" s="79"/>
      <c r="O138" s="18"/>
      <c r="P138" s="75"/>
    </row>
    <row r="139" spans="1:16" x14ac:dyDescent="0.4">
      <c r="A139" s="76"/>
      <c r="B139" s="3"/>
      <c r="C139" s="77"/>
      <c r="D139" s="108"/>
      <c r="E139" s="108"/>
      <c r="F139" s="108"/>
      <c r="G139" s="108"/>
      <c r="H139" s="78"/>
      <c r="J139" s="35"/>
      <c r="K139" s="72"/>
      <c r="L139" s="73"/>
      <c r="M139" s="79"/>
      <c r="N139" s="79"/>
      <c r="O139" s="18"/>
      <c r="P139" s="75"/>
    </row>
    <row r="140" spans="1:16" x14ac:dyDescent="0.4">
      <c r="B140" s="3"/>
      <c r="C140" s="77"/>
      <c r="D140" s="108"/>
      <c r="E140" s="108"/>
      <c r="F140" s="108"/>
      <c r="G140" s="108"/>
      <c r="H140" s="78"/>
      <c r="J140" s="35"/>
      <c r="K140" s="72"/>
      <c r="L140" s="73"/>
      <c r="M140" s="79"/>
      <c r="N140" s="79"/>
      <c r="O140" s="18"/>
      <c r="P140" s="75"/>
    </row>
    <row r="141" spans="1:16" x14ac:dyDescent="0.4">
      <c r="B141" s="3"/>
      <c r="C141" s="77"/>
      <c r="D141" s="108"/>
      <c r="E141" s="108"/>
      <c r="F141" s="108"/>
      <c r="G141" s="108"/>
      <c r="H141" s="78"/>
      <c r="J141" s="35"/>
      <c r="K141" s="72"/>
      <c r="L141" s="73"/>
      <c r="M141" s="79"/>
      <c r="N141" s="79"/>
      <c r="O141" s="18"/>
      <c r="P141" s="75"/>
    </row>
    <row r="142" spans="1:16" x14ac:dyDescent="0.4">
      <c r="B142" s="3"/>
      <c r="C142" s="77"/>
      <c r="D142" s="108"/>
      <c r="E142" s="108"/>
      <c r="F142" s="108"/>
      <c r="G142" s="108"/>
      <c r="H142" s="78"/>
      <c r="J142" s="35"/>
      <c r="K142" s="72"/>
      <c r="L142" s="73"/>
      <c r="M142" s="79"/>
      <c r="N142" s="79"/>
      <c r="O142" s="18"/>
      <c r="P142" s="75"/>
    </row>
  </sheetData>
  <mergeCells count="143">
    <mergeCell ref="D118:G118"/>
    <mergeCell ref="D6:G6"/>
    <mergeCell ref="D21:G21"/>
    <mergeCell ref="D22:G22"/>
    <mergeCell ref="D18:G18"/>
    <mergeCell ref="D25:G25"/>
    <mergeCell ref="D23:G23"/>
    <mergeCell ref="D7:G7"/>
    <mergeCell ref="D8:G8"/>
    <mergeCell ref="D9:G9"/>
    <mergeCell ref="D10:G10"/>
    <mergeCell ref="D11:G11"/>
    <mergeCell ref="D13:G13"/>
    <mergeCell ref="D15:G15"/>
    <mergeCell ref="D16:G16"/>
    <mergeCell ref="D14:G14"/>
    <mergeCell ref="D12:G12"/>
    <mergeCell ref="D19:G19"/>
    <mergeCell ref="D20:G20"/>
    <mergeCell ref="D142:G142"/>
    <mergeCell ref="D122:G122"/>
    <mergeCell ref="D121:G121"/>
    <mergeCell ref="D135:G135"/>
    <mergeCell ref="D136:G136"/>
    <mergeCell ref="D137:G137"/>
    <mergeCell ref="D138:G138"/>
    <mergeCell ref="D139:G139"/>
    <mergeCell ref="D130:G130"/>
    <mergeCell ref="D131:G131"/>
    <mergeCell ref="D132:G132"/>
    <mergeCell ref="D133:G133"/>
    <mergeCell ref="D134:G134"/>
    <mergeCell ref="D123:G123"/>
    <mergeCell ref="D124:G124"/>
    <mergeCell ref="D125:G125"/>
    <mergeCell ref="D141:G141"/>
    <mergeCell ref="D128:G128"/>
    <mergeCell ref="D129:G129"/>
    <mergeCell ref="D127:G127"/>
    <mergeCell ref="D126:G126"/>
    <mergeCell ref="D140:G140"/>
    <mergeCell ref="D77:G77"/>
    <mergeCell ref="D76:G76"/>
    <mergeCell ref="D72:G72"/>
    <mergeCell ref="D94:G94"/>
    <mergeCell ref="D108:G108"/>
    <mergeCell ref="D109:G109"/>
    <mergeCell ref="D110:G110"/>
    <mergeCell ref="D106:G106"/>
    <mergeCell ref="D105:G105"/>
    <mergeCell ref="D101:G101"/>
    <mergeCell ref="D104:G104"/>
    <mergeCell ref="D102:G102"/>
    <mergeCell ref="D103:G103"/>
    <mergeCell ref="D100:G100"/>
    <mergeCell ref="D91:G91"/>
    <mergeCell ref="D96:G96"/>
    <mergeCell ref="D85:G85"/>
    <mergeCell ref="D80:G80"/>
    <mergeCell ref="D83:G83"/>
    <mergeCell ref="D78:G78"/>
    <mergeCell ref="D98:G98"/>
    <mergeCell ref="D99:G99"/>
    <mergeCell ref="D54:G54"/>
    <mergeCell ref="D115:G115"/>
    <mergeCell ref="D114:G114"/>
    <mergeCell ref="D111:G111"/>
    <mergeCell ref="D113:G113"/>
    <mergeCell ref="D112:G112"/>
    <mergeCell ref="D107:G107"/>
    <mergeCell ref="D117:G117"/>
    <mergeCell ref="D116:G116"/>
    <mergeCell ref="D64:G64"/>
    <mergeCell ref="D65:G65"/>
    <mergeCell ref="D67:G67"/>
    <mergeCell ref="D70:G70"/>
    <mergeCell ref="D62:G62"/>
    <mergeCell ref="D63:G63"/>
    <mergeCell ref="D93:G93"/>
    <mergeCell ref="D92:G92"/>
    <mergeCell ref="D95:G95"/>
    <mergeCell ref="D73:G73"/>
    <mergeCell ref="D74:G74"/>
    <mergeCell ref="D59:G59"/>
    <mergeCell ref="D60:G60"/>
    <mergeCell ref="D61:G61"/>
    <mergeCell ref="D75:G75"/>
    <mergeCell ref="D119:G119"/>
    <mergeCell ref="D120:G120"/>
    <mergeCell ref="D66:G66"/>
    <mergeCell ref="D47:G47"/>
    <mergeCell ref="D50:G50"/>
    <mergeCell ref="D48:G48"/>
    <mergeCell ref="D87:G87"/>
    <mergeCell ref="D79:G79"/>
    <mergeCell ref="D97:G97"/>
    <mergeCell ref="D90:G90"/>
    <mergeCell ref="D89:G89"/>
    <mergeCell ref="D88:G88"/>
    <mergeCell ref="D82:G82"/>
    <mergeCell ref="D84:G84"/>
    <mergeCell ref="D86:G86"/>
    <mergeCell ref="D81:G81"/>
    <mergeCell ref="D71:G71"/>
    <mergeCell ref="D56:G56"/>
    <mergeCell ref="D49:G49"/>
    <mergeCell ref="D69:G69"/>
    <mergeCell ref="D68:G68"/>
    <mergeCell ref="D58:G58"/>
    <mergeCell ref="D55:G55"/>
    <mergeCell ref="D57:G57"/>
    <mergeCell ref="A1:P1"/>
    <mergeCell ref="A3:B3"/>
    <mergeCell ref="D3:G3"/>
    <mergeCell ref="A4:B4"/>
    <mergeCell ref="D4:G4"/>
    <mergeCell ref="D5:G5"/>
    <mergeCell ref="D24:G24"/>
    <mergeCell ref="D17:G17"/>
    <mergeCell ref="D42:G42"/>
    <mergeCell ref="D37:G37"/>
    <mergeCell ref="D36:G36"/>
    <mergeCell ref="D27:G27"/>
    <mergeCell ref="D39:G39"/>
    <mergeCell ref="D40:G40"/>
    <mergeCell ref="D30:G30"/>
    <mergeCell ref="D41:G41"/>
    <mergeCell ref="D28:G28"/>
    <mergeCell ref="D32:G32"/>
    <mergeCell ref="D29:G29"/>
    <mergeCell ref="D31:G31"/>
    <mergeCell ref="D26:G26"/>
    <mergeCell ref="D46:G46"/>
    <mergeCell ref="D52:G52"/>
    <mergeCell ref="D53:G53"/>
    <mergeCell ref="D51:G51"/>
    <mergeCell ref="D38:G38"/>
    <mergeCell ref="D35:G35"/>
    <mergeCell ref="D33:G33"/>
    <mergeCell ref="D34:G34"/>
    <mergeCell ref="D45:G45"/>
    <mergeCell ref="D44:G44"/>
    <mergeCell ref="D43:G43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73952-A29C-4854-A39F-E49FB521BCB7}">
  <dimension ref="A19"/>
  <sheetViews>
    <sheetView topLeftCell="A11" workbookViewId="0">
      <selection activeCell="B19" sqref="A1:B19"/>
    </sheetView>
  </sheetViews>
  <sheetFormatPr defaultRowHeight="14.6" x14ac:dyDescent="0.4"/>
  <sheetData>
    <row r="19" spans="1:1" x14ac:dyDescent="0.4">
      <c r="A19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jún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Beáta Matušková</dc:creator>
  <cp:lastModifiedBy>Alžbeta Kostková</cp:lastModifiedBy>
  <dcterms:created xsi:type="dcterms:W3CDTF">2022-05-27T11:53:48Z</dcterms:created>
  <dcterms:modified xsi:type="dcterms:W3CDTF">2026-08-12T10:13:00Z</dcterms:modified>
</cp:coreProperties>
</file>