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Verejny\EKONOM\OBJEDNAVKY 2025\"/>
    </mc:Choice>
  </mc:AlternateContent>
  <xr:revisionPtr revIDLastSave="0" documentId="13_ncr:1_{7F6318B0-BEA4-403E-AC3F-99406372D7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áj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 l="1"/>
  <c r="I30" i="2" s="1"/>
  <c r="J29" i="2"/>
  <c r="I29" i="2" s="1"/>
  <c r="J28" i="2" l="1"/>
  <c r="I28" i="2" s="1"/>
  <c r="J25" i="2"/>
  <c r="I25" i="2" s="1"/>
  <c r="J6" i="2"/>
  <c r="I6" i="2" s="1"/>
  <c r="J16" i="2"/>
  <c r="I16" i="2" s="1"/>
  <c r="J10" i="2" l="1"/>
  <c r="I10" i="2" s="1"/>
  <c r="J13" i="2"/>
  <c r="I13" i="2" s="1"/>
  <c r="J12" i="2" l="1"/>
  <c r="I12" i="2" s="1"/>
  <c r="I26" i="2"/>
  <c r="J27" i="2"/>
  <c r="I27" i="2" s="1"/>
  <c r="J24" i="2"/>
  <c r="I24" i="2" s="1"/>
  <c r="J9" i="2"/>
  <c r="I9" i="2" s="1"/>
  <c r="J23" i="2"/>
  <c r="I23" i="2" s="1"/>
  <c r="J21" i="2"/>
  <c r="I21" i="2" s="1"/>
  <c r="J22" i="2" l="1"/>
  <c r="I22" i="2" s="1"/>
  <c r="J18" i="2"/>
  <c r="I18" i="2" s="1"/>
  <c r="J17" i="2"/>
  <c r="I17" i="2" s="1"/>
  <c r="J15" i="2"/>
  <c r="I15" i="2" s="1"/>
  <c r="J8" i="2"/>
  <c r="I8" i="2" s="1"/>
  <c r="J5" i="2"/>
  <c r="I5" i="2" s="1"/>
</calcChain>
</file>

<file path=xl/sharedStrings.xml><?xml version="1.0" encoding="utf-8"?>
<sst xmlns="http://schemas.openxmlformats.org/spreadsheetml/2006/main" count="213" uniqueCount="111">
  <si>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</si>
  <si>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</si>
  <si>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</si>
  <si>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</si>
  <si>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</si>
  <si>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</si>
  <si>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</si>
  <si>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</si>
  <si>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</si>
  <si>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</si>
  <si>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</si>
  <si>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</si>
  <si>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</si>
  <si>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</si>
  <si>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</si>
  <si>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</si>
  <si>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</si>
  <si>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</si>
  <si>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</si>
  <si>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</si>
  <si>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</si>
  <si>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</si>
  <si>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MDG Events s.r.o.</t>
  </si>
  <si>
    <t>Silvánová 29, 902 01 Pezinok</t>
  </si>
  <si>
    <t>športový materiál</t>
  </si>
  <si>
    <t>Espresso SK s.r.o.</t>
  </si>
  <si>
    <t>Geologická 1F, 821 06 Bratislava</t>
  </si>
  <si>
    <t>55942695</t>
  </si>
  <si>
    <t>inovačné vzdelávanie</t>
  </si>
  <si>
    <t>Prehľad objednávok - máj 2025</t>
  </si>
  <si>
    <t>02052025</t>
  </si>
  <si>
    <t>Predplatné Smernice a vzory zmlúv pre nepodnikateľské organizácie, online knižnica</t>
  </si>
  <si>
    <r>
      <t>Verlag Dash</t>
    </r>
    <r>
      <rPr>
        <sz val="11"/>
        <rFont val="Calibri Light"/>
        <family val="2"/>
        <charset val="238"/>
      </rPr>
      <t>öfer,               vydavateľstvo s.r.o.</t>
    </r>
  </si>
  <si>
    <t>Železničiarska 13, 814 99 Bratislava</t>
  </si>
  <si>
    <t>35730129</t>
  </si>
  <si>
    <t>13052025</t>
  </si>
  <si>
    <t>Kalibračný plyn 16% O2, 5% CO2 (cosmed); regulátor tlaku na plynovú fľašu</t>
  </si>
  <si>
    <t>S-medics, s.r.o.</t>
  </si>
  <si>
    <t>Malešická 2251/51, 130 00 Praha Žižkov</t>
  </si>
  <si>
    <t>60465271</t>
  </si>
  <si>
    <t>Prenájom prestorov na IV,,Projektová výúčba:Simulácia učiteľských zručností a inovácia školských programov - 16.-18.05.2025</t>
  </si>
  <si>
    <t>Vazovova 6, 811 07 Bratislava</t>
  </si>
  <si>
    <t>Občianske združenie CEREBRUM pri Gymnáziu Jána Papánka</t>
  </si>
  <si>
    <t>16052025</t>
  </si>
  <si>
    <t>marketing</t>
  </si>
  <si>
    <t>Webglobe a.s.</t>
  </si>
  <si>
    <t>Stará Prievozská 1349/2,                         821 09 Bratislava</t>
  </si>
  <si>
    <t>52486567</t>
  </si>
  <si>
    <t>Prístup k modulu Mzdový špecialista</t>
  </si>
  <si>
    <t>neformálne vzdelávanie</t>
  </si>
  <si>
    <t>CUS - Centrum účtovníkov Slovenska, s.r.o.</t>
  </si>
  <si>
    <t>Zadarská ulica 2/15090,                                 974 04 Banská Bystrica</t>
  </si>
  <si>
    <t>Registračný poplatok za doménu - tyzdensportu.sk za obdobie od 20.6.2026 do 19.6.2027</t>
  </si>
  <si>
    <t>15052025</t>
  </si>
  <si>
    <t>Športové hodiny Garmin Fenix9</t>
  </si>
  <si>
    <t>Slovenská kanoistika</t>
  </si>
  <si>
    <t>Junácka 6, 831 04 Bratislava</t>
  </si>
  <si>
    <t>50434101</t>
  </si>
  <si>
    <t>19052025</t>
  </si>
  <si>
    <r>
      <t xml:space="preserve">Reklamné predmety: sťahovací batoh / </t>
    </r>
    <r>
      <rPr>
        <sz val="11"/>
        <color rgb="FFFF0000"/>
        <rFont val="Calibri Light"/>
        <family val="2"/>
        <charset val="238"/>
        <scheme val="major"/>
      </rPr>
      <t>plnenie z rámcovej dohody</t>
    </r>
  </si>
  <si>
    <t>seniorský šport</t>
  </si>
  <si>
    <t>21052025</t>
  </si>
  <si>
    <t>Podpora ISŠ, nahadzovanie nových RPO do RPOŠ, telefonická podpora a konzultácie, export aktívnych športovcov, export zväzov a ich počty na mesiac jún</t>
  </si>
  <si>
    <t>ISŠ</t>
  </si>
  <si>
    <t>STENGL a.s.</t>
  </si>
  <si>
    <t>Žižkova 26, 811 02 Bratislava</t>
  </si>
  <si>
    <r>
      <t xml:space="preserve">Nordic Walking palice / </t>
    </r>
    <r>
      <rPr>
        <sz val="11"/>
        <color rgb="FFFF0000"/>
        <rFont val="Calibri Light"/>
        <family val="2"/>
        <charset val="238"/>
        <scheme val="major"/>
      </rPr>
      <t>plnenie z rámcovej dohody</t>
    </r>
  </si>
  <si>
    <t>23052025</t>
  </si>
  <si>
    <t>22052025</t>
  </si>
  <si>
    <t>PC Lenovo ThinkCentre neo s 3 ročným servisom a inštaláciou na mieru</t>
  </si>
  <si>
    <t>MARKO SK s.r.o.</t>
  </si>
  <si>
    <t>Topoľčianska 718/84, 949 01 Nitra</t>
  </si>
  <si>
    <r>
      <t xml:space="preserve">Stan 6x6 </t>
    </r>
    <r>
      <rPr>
        <sz val="11"/>
        <rFont val="Calibri"/>
        <family val="2"/>
        <charset val="238"/>
      </rPr>
      <t>#</t>
    </r>
    <r>
      <rPr>
        <sz val="11"/>
        <rFont val="Calibri Light"/>
        <family val="2"/>
        <charset val="238"/>
      </rPr>
      <t xml:space="preserve">BeActive / </t>
    </r>
    <r>
      <rPr>
        <sz val="11"/>
        <color rgb="FFFF0000"/>
        <rFont val="Calibri Light"/>
        <family val="2"/>
        <charset val="238"/>
      </rPr>
      <t>plnenie z rámcovej dohody</t>
    </r>
  </si>
  <si>
    <r>
      <rPr>
        <sz val="11"/>
        <rFont val="Calibri"/>
        <family val="2"/>
        <charset val="238"/>
      </rPr>
      <t>#</t>
    </r>
    <r>
      <rPr>
        <sz val="11"/>
        <rFont val="Calibri Light"/>
        <family val="2"/>
        <charset val="238"/>
      </rPr>
      <t>BeActive</t>
    </r>
  </si>
  <si>
    <t>26052025</t>
  </si>
  <si>
    <t>Online kniha Nový zákonník práce v praxi</t>
  </si>
  <si>
    <t>Verlag Dashöfer,               vydavateľstvo s.r.o.</t>
  </si>
  <si>
    <t>27052025</t>
  </si>
  <si>
    <t>Špeciálne odevy: Custom Raceline Jersey, Custom Raceline Bib shorts</t>
  </si>
  <si>
    <t>Realdealcyclephile s.r.o.</t>
  </si>
  <si>
    <t>Nábrežie slobody 524/5, 020 01 Púchov</t>
  </si>
  <si>
    <t>46874208</t>
  </si>
  <si>
    <t>29052025</t>
  </si>
  <si>
    <t>Prijímač signálu ant/BT pre cosmed</t>
  </si>
  <si>
    <t>28052025</t>
  </si>
  <si>
    <t>Účasť na sústredení Poreč (Cro) v termíne 9.6.2025 - 13.6.2025 pre N. Filkorová</t>
  </si>
  <si>
    <t>sústrednie/súťaž</t>
  </si>
  <si>
    <t>Slovenský zväz judo</t>
  </si>
  <si>
    <t>Olympijské námestie 1, 831 04 Bratislava</t>
  </si>
  <si>
    <t>17308518</t>
  </si>
  <si>
    <t>Zabezpečenie podujatia ,,Workshop pre športovcov III" v termíne 28. mája 2025</t>
  </si>
  <si>
    <t>seminár</t>
  </si>
  <si>
    <t>14052025</t>
  </si>
  <si>
    <t>Zabezpečenie podujatia Seniorský šport - Hlohovec a Piešťany dňa 26. mája 2025</t>
  </si>
  <si>
    <t>Zabezpečenie podujatia ,,Kvapka krvi" dňa 29. mája 2025</t>
  </si>
  <si>
    <t>06052025</t>
  </si>
  <si>
    <t>Právne služby ad hoc (vypracovanie návrhov zmlúv, dohôd, listín, dokumentov a i., právne posúdenia podaní na rôzne inštitúcie, organizácie, komunikácia s poverenými osobami, právne analýzy, stanoviská, zastupovanie pred tretími osobami) v období od 16.5.2025 do 31.12.2025; max. do výšky 30 000 Eur s DPH</t>
  </si>
  <si>
    <t>L/R/P advokáti, s.r.o.</t>
  </si>
  <si>
    <t>Slávičie údolie 6, 811 02 Bratislava</t>
  </si>
  <si>
    <t>52735354</t>
  </si>
  <si>
    <t>Organizácia podujatia ,,Kongres športovej medicíny" - hotel Senec v dňoch 7.6.2025 - 8.6.2025</t>
  </si>
  <si>
    <t>30052025</t>
  </si>
  <si>
    <t>Povex s.r.o.</t>
  </si>
  <si>
    <t>Nevädzova 6F, 821 01 Bratislava</t>
  </si>
  <si>
    <t>Čistiace a upratovacie práce 4. a 5. poschodie na mesiac jún 2025</t>
  </si>
  <si>
    <t>Dezinfekcia diagnostického oddelenia, administratívy NŠC a kliniky v mesiaci jún 2025</t>
  </si>
  <si>
    <t>Správa web stránok a technická podpora NŠC v mesiaci jún 2025</t>
  </si>
  <si>
    <t>Verteco s.r.o.</t>
  </si>
  <si>
    <t>Novosady 925/17, 962 12 Detva</t>
  </si>
  <si>
    <t>Seniorský šport v Kvetnici a Prešove v dňoch 19. a 20. mája 2025 - materiálno technické zabezpečenie</t>
  </si>
  <si>
    <t>Seniorský šport - Partizánske a Prievidza dňa 27. mája 2025 - materiálno technické zabezpečenie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</si>
</sst>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1"/>
      <name val="Calibri"/>
      <family val="2"/>
      <charset val="238"/>
    </font>
    <font>
      <sz val="11"/>
      <color rgb="FFFF000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0"/>
  <sheetViews>
    <sheetView tabSelected="1" topLeftCell="A28" zoomScale="85" zoomScaleNormal="85" workbookViewId="0">
      <selection activeCell="C25" sqref="C25"/>
    </sheetView>
  </sheetViews>
  <sheetFormatPr defaultColWidth="9.1796875" defaultRowHeight="15.5" x14ac:dyDescent="0.35"/>
  <cols>
    <col min="1" max="1" width="11.179687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1796875" style="5" bestFit="1" customWidth="1"/>
    <col min="6" max="6" width="4" style="5" bestFit="1" customWidth="1"/>
    <col min="7" max="7" width="5" style="5" bestFit="1" customWidth="1"/>
    <col min="8" max="8" width="12.1796875" style="18" bestFit="1" customWidth="1"/>
    <col min="9" max="9" width="12.81640625" style="30" bestFit="1" customWidth="1"/>
    <col min="10" max="10" width="13.1796875" style="37" bestFit="1" customWidth="1"/>
    <col min="11" max="11" width="9.1796875" style="3"/>
    <col min="12" max="12" width="13.81640625" style="2" customWidth="1"/>
    <col min="13" max="13" width="28" style="18" customWidth="1"/>
    <col min="14" max="14" width="32.81640625" style="18" customWidth="1"/>
    <col min="15" max="15" width="10.1796875" style="2" bestFit="1" customWidth="1"/>
    <col min="16" max="16" width="26.81640625" style="5" customWidth="1"/>
    <col min="17" max="16384" width="9.1796875" style="2"/>
  </cols>
  <sheetData>
    <row r="1" spans="1:16" x14ac:dyDescent="0.35">
      <c r="A1" s="96" t="s">
        <v>29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6" thickBot="1" x14ac:dyDescent="0.4">
      <c r="A2" s="3"/>
      <c r="B2" s="4"/>
      <c r="D2" s="6"/>
      <c r="E2" s="7"/>
      <c r="F2" s="8"/>
      <c r="G2" s="8"/>
      <c r="H2" s="9"/>
      <c r="I2" s="31"/>
      <c r="J2" s="34"/>
      <c r="K2" s="1"/>
      <c r="L2" s="10"/>
      <c r="M2" s="11"/>
      <c r="N2" s="11"/>
    </row>
    <row r="3" spans="1:16" s="18" customFormat="1" ht="16" thickBot="1" x14ac:dyDescent="0.4">
      <c r="A3" s="97">
        <v>1</v>
      </c>
      <c r="B3" s="98"/>
      <c r="C3" s="12">
        <v>2</v>
      </c>
      <c r="D3" s="99"/>
      <c r="E3" s="100"/>
      <c r="F3" s="100"/>
      <c r="G3" s="100"/>
      <c r="H3" s="13"/>
      <c r="I3" s="32"/>
      <c r="J3" s="35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" x14ac:dyDescent="0.35">
      <c r="A4" s="101" t="s">
        <v>5</v>
      </c>
      <c r="B4" s="102"/>
      <c r="C4" s="12" t="s">
        <v>6</v>
      </c>
      <c r="D4" s="99" t="s">
        <v>16</v>
      </c>
      <c r="E4" s="100"/>
      <c r="F4" s="100"/>
      <c r="G4" s="100"/>
      <c r="H4" s="19" t="s">
        <v>7</v>
      </c>
      <c r="I4" s="32" t="s">
        <v>8</v>
      </c>
      <c r="J4" s="36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43.5" x14ac:dyDescent="0.35">
      <c r="A5" s="22" t="s">
        <v>30</v>
      </c>
      <c r="B5" s="23" t="s">
        <v>18</v>
      </c>
      <c r="C5" s="24" t="s">
        <v>31</v>
      </c>
      <c r="D5" s="115" t="s">
        <v>20</v>
      </c>
      <c r="E5" s="119"/>
      <c r="F5" s="119"/>
      <c r="G5" s="120"/>
      <c r="H5" s="25">
        <v>308.5</v>
      </c>
      <c r="I5" s="25">
        <f>J5-H5</f>
        <v>70.954999999999984</v>
      </c>
      <c r="J5" s="33">
        <f>H5*1.23</f>
        <v>379.45499999999998</v>
      </c>
      <c r="K5" s="26"/>
      <c r="L5" s="27">
        <v>45779</v>
      </c>
      <c r="M5" s="28" t="s">
        <v>32</v>
      </c>
      <c r="N5" s="28" t="s">
        <v>33</v>
      </c>
      <c r="O5" s="26" t="s">
        <v>34</v>
      </c>
      <c r="P5" s="28" t="s">
        <v>17</v>
      </c>
    </row>
    <row r="6" spans="1:16" s="18" customFormat="1" ht="87" x14ac:dyDescent="0.35">
      <c r="A6" s="22" t="s">
        <v>95</v>
      </c>
      <c r="B6" s="23" t="s">
        <v>18</v>
      </c>
      <c r="C6" s="24" t="s">
        <v>96</v>
      </c>
      <c r="D6" s="115" t="s">
        <v>20</v>
      </c>
      <c r="E6" s="116"/>
      <c r="F6" s="116"/>
      <c r="G6" s="117"/>
      <c r="H6" s="25">
        <v>24390.23</v>
      </c>
      <c r="I6" s="25">
        <f>J6-H6</f>
        <v>5609.7528999999995</v>
      </c>
      <c r="J6" s="33">
        <f>H6*1.23</f>
        <v>29999.982899999999</v>
      </c>
      <c r="K6" s="26"/>
      <c r="L6" s="27">
        <v>45783</v>
      </c>
      <c r="M6" s="28" t="s">
        <v>97</v>
      </c>
      <c r="N6" s="28" t="s">
        <v>98</v>
      </c>
      <c r="O6" s="26" t="s">
        <v>99</v>
      </c>
      <c r="P6" s="28" t="s">
        <v>17</v>
      </c>
    </row>
    <row r="7" spans="1:16" s="18" customFormat="1" ht="43.5" x14ac:dyDescent="0.35">
      <c r="A7" s="22" t="s">
        <v>35</v>
      </c>
      <c r="B7" s="23" t="s">
        <v>18</v>
      </c>
      <c r="C7" s="24" t="s">
        <v>36</v>
      </c>
      <c r="D7" s="115" t="s">
        <v>21</v>
      </c>
      <c r="E7" s="116"/>
      <c r="F7" s="116"/>
      <c r="G7" s="117"/>
      <c r="H7" s="25">
        <v>820</v>
      </c>
      <c r="I7" s="25">
        <v>0</v>
      </c>
      <c r="J7" s="33">
        <v>820</v>
      </c>
      <c r="K7" s="26"/>
      <c r="L7" s="27">
        <v>45790</v>
      </c>
      <c r="M7" s="28" t="s">
        <v>37</v>
      </c>
      <c r="N7" s="28" t="s">
        <v>38</v>
      </c>
      <c r="O7" s="26" t="s">
        <v>39</v>
      </c>
      <c r="P7" s="28" t="s">
        <v>17</v>
      </c>
    </row>
    <row r="8" spans="1:16" s="18" customFormat="1" ht="43.5" x14ac:dyDescent="0.35">
      <c r="A8" s="22" t="s">
        <v>35</v>
      </c>
      <c r="B8" s="23" t="s">
        <v>19</v>
      </c>
      <c r="C8" s="24" t="s">
        <v>52</v>
      </c>
      <c r="D8" s="115" t="s">
        <v>44</v>
      </c>
      <c r="E8" s="116"/>
      <c r="F8" s="116"/>
      <c r="G8" s="117"/>
      <c r="H8" s="25">
        <v>15.99</v>
      </c>
      <c r="I8" s="25">
        <f>J8-H8</f>
        <v>3.6776999999999997</v>
      </c>
      <c r="J8" s="33">
        <f>H8*1.23</f>
        <v>19.6677</v>
      </c>
      <c r="K8" s="26"/>
      <c r="L8" s="27">
        <v>45790</v>
      </c>
      <c r="M8" s="28" t="s">
        <v>45</v>
      </c>
      <c r="N8" s="28" t="s">
        <v>46</v>
      </c>
      <c r="O8" s="26" t="s">
        <v>47</v>
      </c>
      <c r="P8" s="28" t="s">
        <v>17</v>
      </c>
    </row>
    <row r="9" spans="1:16" s="18" customFormat="1" ht="43.5" x14ac:dyDescent="0.35">
      <c r="A9" s="22" t="s">
        <v>35</v>
      </c>
      <c r="B9" s="23" t="s">
        <v>0</v>
      </c>
      <c r="C9" s="24" t="s">
        <v>109</v>
      </c>
      <c r="D9" s="115" t="s">
        <v>60</v>
      </c>
      <c r="E9" s="116"/>
      <c r="F9" s="116"/>
      <c r="G9" s="117"/>
      <c r="H9" s="25">
        <v>13499.64</v>
      </c>
      <c r="I9" s="25">
        <f>J9-H9</f>
        <v>3104.9171999999999</v>
      </c>
      <c r="J9" s="33">
        <f>H9*1.23</f>
        <v>16604.557199999999</v>
      </c>
      <c r="K9" s="26"/>
      <c r="L9" s="27">
        <v>45790</v>
      </c>
      <c r="M9" s="28" t="s">
        <v>22</v>
      </c>
      <c r="N9" s="28" t="s">
        <v>23</v>
      </c>
      <c r="O9" s="26" t="s">
        <v>27</v>
      </c>
      <c r="P9" s="28" t="s">
        <v>17</v>
      </c>
    </row>
    <row r="10" spans="1:16" s="18" customFormat="1" ht="43.5" x14ac:dyDescent="0.35">
      <c r="A10" s="22" t="s">
        <v>92</v>
      </c>
      <c r="B10" s="23" t="s">
        <v>18</v>
      </c>
      <c r="C10" s="24" t="s">
        <v>93</v>
      </c>
      <c r="D10" s="115" t="s">
        <v>60</v>
      </c>
      <c r="E10" s="116"/>
      <c r="F10" s="116"/>
      <c r="G10" s="117"/>
      <c r="H10" s="25">
        <v>8703.6</v>
      </c>
      <c r="I10" s="25">
        <f>J10-H10</f>
        <v>2001.8279999999995</v>
      </c>
      <c r="J10" s="33">
        <f>H10*1.23</f>
        <v>10705.428</v>
      </c>
      <c r="K10" s="26"/>
      <c r="L10" s="27">
        <v>45791</v>
      </c>
      <c r="M10" s="28" t="s">
        <v>22</v>
      </c>
      <c r="N10" s="28" t="s">
        <v>23</v>
      </c>
      <c r="O10" s="26" t="s">
        <v>27</v>
      </c>
      <c r="P10" s="28" t="s">
        <v>17</v>
      </c>
    </row>
    <row r="11" spans="1:16" s="18" customFormat="1" ht="45" customHeight="1" x14ac:dyDescent="0.35">
      <c r="A11" s="22" t="s">
        <v>53</v>
      </c>
      <c r="B11" s="23" t="s">
        <v>18</v>
      </c>
      <c r="C11" s="24" t="s">
        <v>54</v>
      </c>
      <c r="D11" s="115" t="s">
        <v>24</v>
      </c>
      <c r="E11" s="116"/>
      <c r="F11" s="116"/>
      <c r="G11" s="117"/>
      <c r="H11" s="25">
        <v>800</v>
      </c>
      <c r="I11" s="25">
        <v>0</v>
      </c>
      <c r="J11" s="33">
        <v>800</v>
      </c>
      <c r="K11" s="26"/>
      <c r="L11" s="27">
        <v>45792</v>
      </c>
      <c r="M11" s="28" t="s">
        <v>55</v>
      </c>
      <c r="N11" s="28" t="s">
        <v>56</v>
      </c>
      <c r="O11" s="26" t="s">
        <v>57</v>
      </c>
      <c r="P11" s="28" t="s">
        <v>17</v>
      </c>
    </row>
    <row r="12" spans="1:16" s="18" customFormat="1" ht="45" customHeight="1" x14ac:dyDescent="0.35">
      <c r="A12" s="22" t="s">
        <v>53</v>
      </c>
      <c r="B12" s="23" t="s">
        <v>19</v>
      </c>
      <c r="C12" s="24" t="s">
        <v>110</v>
      </c>
      <c r="D12" s="115" t="s">
        <v>60</v>
      </c>
      <c r="E12" s="116"/>
      <c r="F12" s="116"/>
      <c r="G12" s="117"/>
      <c r="H12" s="25">
        <v>8405.4</v>
      </c>
      <c r="I12" s="25">
        <f>J12-H12</f>
        <v>1933.2420000000002</v>
      </c>
      <c r="J12" s="33">
        <f>H12*1.23</f>
        <v>10338.642</v>
      </c>
      <c r="K12" s="26"/>
      <c r="L12" s="27">
        <v>45792</v>
      </c>
      <c r="M12" s="28" t="s">
        <v>22</v>
      </c>
      <c r="N12" s="28" t="s">
        <v>23</v>
      </c>
      <c r="O12" s="26" t="s">
        <v>27</v>
      </c>
      <c r="P12" s="28" t="s">
        <v>17</v>
      </c>
    </row>
    <row r="13" spans="1:16" s="18" customFormat="1" ht="45" customHeight="1" x14ac:dyDescent="0.35">
      <c r="A13" s="22" t="s">
        <v>53</v>
      </c>
      <c r="B13" s="23" t="s">
        <v>0</v>
      </c>
      <c r="C13" s="24" t="s">
        <v>90</v>
      </c>
      <c r="D13" s="115" t="s">
        <v>91</v>
      </c>
      <c r="E13" s="116"/>
      <c r="F13" s="116"/>
      <c r="G13" s="117"/>
      <c r="H13" s="25">
        <v>2496.5</v>
      </c>
      <c r="I13" s="25">
        <f>J13-H13</f>
        <v>574.19500000000016</v>
      </c>
      <c r="J13" s="33">
        <f>H13*1.23</f>
        <v>3070.6950000000002</v>
      </c>
      <c r="K13" s="26"/>
      <c r="L13" s="27">
        <v>45792</v>
      </c>
      <c r="M13" s="28" t="s">
        <v>22</v>
      </c>
      <c r="N13" s="28" t="s">
        <v>23</v>
      </c>
      <c r="O13" s="26" t="s">
        <v>27</v>
      </c>
      <c r="P13" s="28" t="s">
        <v>17</v>
      </c>
    </row>
    <row r="14" spans="1:16" s="18" customFormat="1" ht="43.5" x14ac:dyDescent="0.35">
      <c r="A14" s="22" t="s">
        <v>43</v>
      </c>
      <c r="B14" s="23" t="s">
        <v>18</v>
      </c>
      <c r="C14" s="24" t="s">
        <v>40</v>
      </c>
      <c r="D14" s="115" t="s">
        <v>28</v>
      </c>
      <c r="E14" s="116"/>
      <c r="F14" s="116"/>
      <c r="G14" s="117"/>
      <c r="H14" s="25">
        <v>250</v>
      </c>
      <c r="I14" s="25">
        <v>0</v>
      </c>
      <c r="J14" s="38">
        <v>250</v>
      </c>
      <c r="K14" s="26"/>
      <c r="L14" s="27">
        <v>45793</v>
      </c>
      <c r="M14" s="28" t="s">
        <v>42</v>
      </c>
      <c r="N14" s="28" t="s">
        <v>41</v>
      </c>
      <c r="O14" s="28">
        <v>31771254</v>
      </c>
      <c r="P14" s="28" t="s">
        <v>17</v>
      </c>
    </row>
    <row r="15" spans="1:16" s="18" customFormat="1" ht="47" customHeight="1" x14ac:dyDescent="0.35">
      <c r="A15" s="22" t="s">
        <v>43</v>
      </c>
      <c r="B15" s="23" t="s">
        <v>19</v>
      </c>
      <c r="C15" s="24" t="s">
        <v>48</v>
      </c>
      <c r="D15" s="115" t="s">
        <v>49</v>
      </c>
      <c r="E15" s="116"/>
      <c r="F15" s="116"/>
      <c r="G15" s="117"/>
      <c r="H15" s="25">
        <v>218.7</v>
      </c>
      <c r="I15" s="25">
        <f>J15-H15</f>
        <v>50.300999999999988</v>
      </c>
      <c r="J15" s="38">
        <f>H15*1.23</f>
        <v>269.00099999999998</v>
      </c>
      <c r="K15" s="26"/>
      <c r="L15" s="27">
        <v>45793</v>
      </c>
      <c r="M15" s="28" t="s">
        <v>50</v>
      </c>
      <c r="N15" s="28" t="s">
        <v>51</v>
      </c>
      <c r="O15" s="28">
        <v>36760951</v>
      </c>
      <c r="P15" s="28" t="s">
        <v>17</v>
      </c>
    </row>
    <row r="16" spans="1:16" s="18" customFormat="1" ht="47" customHeight="1" x14ac:dyDescent="0.35">
      <c r="A16" s="22" t="s">
        <v>43</v>
      </c>
      <c r="B16" s="23" t="s">
        <v>0</v>
      </c>
      <c r="C16" s="24" t="s">
        <v>94</v>
      </c>
      <c r="D16" s="115" t="s">
        <v>20</v>
      </c>
      <c r="E16" s="116"/>
      <c r="F16" s="116"/>
      <c r="G16" s="117"/>
      <c r="H16" s="25">
        <v>2972.5</v>
      </c>
      <c r="I16" s="25">
        <f>J16-H16</f>
        <v>683.67499999999973</v>
      </c>
      <c r="J16" s="33">
        <f>H16*1.23</f>
        <v>3656.1749999999997</v>
      </c>
      <c r="K16" s="26"/>
      <c r="L16" s="27">
        <v>45793</v>
      </c>
      <c r="M16" s="28" t="s">
        <v>22</v>
      </c>
      <c r="N16" s="28" t="s">
        <v>23</v>
      </c>
      <c r="O16" s="26" t="s">
        <v>27</v>
      </c>
      <c r="P16" s="28" t="s">
        <v>17</v>
      </c>
    </row>
    <row r="17" spans="1:16" s="18" customFormat="1" ht="44.5" customHeight="1" x14ac:dyDescent="0.35">
      <c r="A17" s="22" t="s">
        <v>58</v>
      </c>
      <c r="B17" s="23" t="s">
        <v>18</v>
      </c>
      <c r="C17" s="24" t="s">
        <v>59</v>
      </c>
      <c r="D17" s="115" t="s">
        <v>60</v>
      </c>
      <c r="E17" s="116"/>
      <c r="F17" s="116"/>
      <c r="G17" s="117"/>
      <c r="H17" s="25">
        <v>6750</v>
      </c>
      <c r="I17" s="25">
        <f>J17-H17</f>
        <v>1552.5</v>
      </c>
      <c r="J17" s="33">
        <f>H17*1.23</f>
        <v>8302.5</v>
      </c>
      <c r="K17" s="26"/>
      <c r="L17" s="27">
        <v>45796</v>
      </c>
      <c r="M17" s="28" t="s">
        <v>25</v>
      </c>
      <c r="N17" s="28" t="s">
        <v>26</v>
      </c>
      <c r="O17" s="28">
        <v>36769304</v>
      </c>
      <c r="P17" s="28" t="s">
        <v>17</v>
      </c>
    </row>
    <row r="18" spans="1:16" s="18" customFormat="1" ht="44.5" customHeight="1" x14ac:dyDescent="0.35">
      <c r="A18" s="22" t="s">
        <v>58</v>
      </c>
      <c r="B18" s="23" t="s">
        <v>19</v>
      </c>
      <c r="C18" s="24" t="s">
        <v>66</v>
      </c>
      <c r="D18" s="115" t="s">
        <v>60</v>
      </c>
      <c r="E18" s="116"/>
      <c r="F18" s="116"/>
      <c r="G18" s="117"/>
      <c r="H18" s="25">
        <v>27832</v>
      </c>
      <c r="I18" s="25">
        <f>J18-H18</f>
        <v>6401.3600000000006</v>
      </c>
      <c r="J18" s="33">
        <f>H18*1.23</f>
        <v>34233.360000000001</v>
      </c>
      <c r="K18" s="26"/>
      <c r="L18" s="27">
        <v>45796</v>
      </c>
      <c r="M18" s="28" t="s">
        <v>25</v>
      </c>
      <c r="N18" s="28" t="s">
        <v>26</v>
      </c>
      <c r="O18" s="28">
        <v>36769304</v>
      </c>
      <c r="P18" s="28" t="s">
        <v>17</v>
      </c>
    </row>
    <row r="19" spans="1:16" s="18" customFormat="1" ht="44.5" customHeight="1" x14ac:dyDescent="0.35">
      <c r="A19" s="22" t="s">
        <v>61</v>
      </c>
      <c r="B19" s="23" t="s">
        <v>18</v>
      </c>
      <c r="C19" s="24" t="s">
        <v>62</v>
      </c>
      <c r="D19" s="115" t="s">
        <v>63</v>
      </c>
      <c r="E19" s="116"/>
      <c r="F19" s="116"/>
      <c r="G19" s="117"/>
      <c r="H19" s="25"/>
      <c r="I19" s="25"/>
      <c r="J19" s="33"/>
      <c r="K19" s="26"/>
      <c r="L19" s="27">
        <v>45798</v>
      </c>
      <c r="M19" s="28" t="s">
        <v>64</v>
      </c>
      <c r="N19" s="28" t="s">
        <v>65</v>
      </c>
      <c r="O19" s="28">
        <v>35873426</v>
      </c>
      <c r="P19" s="28" t="s">
        <v>17</v>
      </c>
    </row>
    <row r="20" spans="1:16" s="18" customFormat="1" ht="44.5" customHeight="1" x14ac:dyDescent="0.35">
      <c r="A20" s="22" t="s">
        <v>68</v>
      </c>
      <c r="B20" s="23" t="s">
        <v>18</v>
      </c>
      <c r="C20" s="24" t="s">
        <v>69</v>
      </c>
      <c r="D20" s="115" t="s">
        <v>21</v>
      </c>
      <c r="E20" s="116"/>
      <c r="F20" s="116"/>
      <c r="G20" s="117"/>
      <c r="H20" s="25">
        <v>1400</v>
      </c>
      <c r="I20" s="25">
        <v>0</v>
      </c>
      <c r="J20" s="33">
        <v>1400</v>
      </c>
      <c r="K20" s="26"/>
      <c r="L20" s="27">
        <v>45799</v>
      </c>
      <c r="M20" s="28" t="s">
        <v>70</v>
      </c>
      <c r="N20" s="28" t="s">
        <v>71</v>
      </c>
      <c r="O20" s="28">
        <v>46991352</v>
      </c>
      <c r="P20" s="28" t="s">
        <v>17</v>
      </c>
    </row>
    <row r="21" spans="1:16" s="18" customFormat="1" ht="44.5" customHeight="1" x14ac:dyDescent="0.35">
      <c r="A21" s="22" t="s">
        <v>68</v>
      </c>
      <c r="B21" s="23" t="s">
        <v>19</v>
      </c>
      <c r="C21" s="24" t="s">
        <v>72</v>
      </c>
      <c r="D21" s="118" t="s">
        <v>73</v>
      </c>
      <c r="E21" s="116"/>
      <c r="F21" s="116"/>
      <c r="G21" s="117"/>
      <c r="H21" s="25">
        <v>1560</v>
      </c>
      <c r="I21" s="25">
        <f t="shared" ref="I21:I27" si="0">J21-H21</f>
        <v>358.79999999999995</v>
      </c>
      <c r="J21" s="33">
        <f>H21*1.23</f>
        <v>1918.8</v>
      </c>
      <c r="K21" s="26"/>
      <c r="L21" s="27">
        <v>45799</v>
      </c>
      <c r="M21" s="28" t="s">
        <v>25</v>
      </c>
      <c r="N21" s="28" t="s">
        <v>26</v>
      </c>
      <c r="O21" s="28">
        <v>36769304</v>
      </c>
      <c r="P21" s="28" t="s">
        <v>17</v>
      </c>
    </row>
    <row r="22" spans="1:16" s="18" customFormat="1" ht="43.5" x14ac:dyDescent="0.35">
      <c r="A22" s="22" t="s">
        <v>67</v>
      </c>
      <c r="B22" s="23" t="s">
        <v>18</v>
      </c>
      <c r="C22" s="24" t="s">
        <v>66</v>
      </c>
      <c r="D22" s="115" t="s">
        <v>60</v>
      </c>
      <c r="E22" s="116"/>
      <c r="F22" s="116"/>
      <c r="G22" s="117"/>
      <c r="H22" s="25">
        <v>35784</v>
      </c>
      <c r="I22" s="25">
        <f t="shared" si="0"/>
        <v>8230.32</v>
      </c>
      <c r="J22" s="33">
        <f>H22*1.23</f>
        <v>44014.32</v>
      </c>
      <c r="K22" s="26"/>
      <c r="L22" s="27">
        <v>45800</v>
      </c>
      <c r="M22" s="28" t="s">
        <v>25</v>
      </c>
      <c r="N22" s="28" t="s">
        <v>26</v>
      </c>
      <c r="O22" s="28">
        <v>36769304</v>
      </c>
      <c r="P22" s="28" t="s">
        <v>17</v>
      </c>
    </row>
    <row r="23" spans="1:16" s="18" customFormat="1" ht="43.5" x14ac:dyDescent="0.35">
      <c r="A23" s="22" t="s">
        <v>74</v>
      </c>
      <c r="B23" s="23" t="s">
        <v>18</v>
      </c>
      <c r="C23" s="24" t="s">
        <v>75</v>
      </c>
      <c r="D23" s="115" t="s">
        <v>20</v>
      </c>
      <c r="E23" s="116"/>
      <c r="F23" s="116"/>
      <c r="G23" s="117"/>
      <c r="H23" s="25">
        <v>189.7</v>
      </c>
      <c r="I23" s="25">
        <f t="shared" si="0"/>
        <v>43.631</v>
      </c>
      <c r="J23" s="33">
        <f>H23*1.23</f>
        <v>233.33099999999999</v>
      </c>
      <c r="K23" s="26"/>
      <c r="L23" s="27">
        <v>45803</v>
      </c>
      <c r="M23" s="28" t="s">
        <v>76</v>
      </c>
      <c r="N23" s="28" t="s">
        <v>33</v>
      </c>
      <c r="O23" s="28">
        <v>35730129</v>
      </c>
      <c r="P23" s="28" t="s">
        <v>17</v>
      </c>
    </row>
    <row r="24" spans="1:16" s="18" customFormat="1" ht="43.5" x14ac:dyDescent="0.35">
      <c r="A24" s="22" t="s">
        <v>77</v>
      </c>
      <c r="B24" s="23" t="s">
        <v>18</v>
      </c>
      <c r="C24" s="24" t="s">
        <v>78</v>
      </c>
      <c r="D24" s="115" t="s">
        <v>24</v>
      </c>
      <c r="E24" s="116"/>
      <c r="F24" s="116"/>
      <c r="G24" s="117"/>
      <c r="H24" s="25">
        <v>2040</v>
      </c>
      <c r="I24" s="25">
        <f t="shared" si="0"/>
        <v>469.19999999999982</v>
      </c>
      <c r="J24" s="33">
        <f>H24*1.23</f>
        <v>2509.1999999999998</v>
      </c>
      <c r="K24" s="26"/>
      <c r="L24" s="27">
        <v>45804</v>
      </c>
      <c r="M24" s="28" t="s">
        <v>79</v>
      </c>
      <c r="N24" s="28" t="s">
        <v>80</v>
      </c>
      <c r="O24" s="26" t="s">
        <v>81</v>
      </c>
      <c r="P24" s="28" t="s">
        <v>17</v>
      </c>
    </row>
    <row r="25" spans="1:16" s="18" customFormat="1" ht="43.5" x14ac:dyDescent="0.35">
      <c r="A25" s="22" t="s">
        <v>77</v>
      </c>
      <c r="B25" s="23" t="s">
        <v>19</v>
      </c>
      <c r="C25" s="24" t="s">
        <v>100</v>
      </c>
      <c r="D25" s="115" t="s">
        <v>20</v>
      </c>
      <c r="E25" s="116"/>
      <c r="F25" s="116"/>
      <c r="G25" s="117"/>
      <c r="H25" s="25">
        <v>9950</v>
      </c>
      <c r="I25" s="25">
        <f t="shared" si="0"/>
        <v>2288.5</v>
      </c>
      <c r="J25" s="33">
        <f>H25*1.23</f>
        <v>12238.5</v>
      </c>
      <c r="K25" s="26"/>
      <c r="L25" s="27">
        <v>45804</v>
      </c>
      <c r="M25" s="28" t="s">
        <v>22</v>
      </c>
      <c r="N25" s="28" t="s">
        <v>23</v>
      </c>
      <c r="O25" s="26" t="s">
        <v>27</v>
      </c>
      <c r="P25" s="28" t="s">
        <v>17</v>
      </c>
    </row>
    <row r="26" spans="1:16" s="18" customFormat="1" ht="43.5" x14ac:dyDescent="0.35">
      <c r="A26" s="22" t="s">
        <v>84</v>
      </c>
      <c r="B26" s="23" t="s">
        <v>18</v>
      </c>
      <c r="C26" s="24" t="s">
        <v>85</v>
      </c>
      <c r="D26" s="115" t="s">
        <v>86</v>
      </c>
      <c r="E26" s="116"/>
      <c r="F26" s="116"/>
      <c r="G26" s="117"/>
      <c r="H26" s="25">
        <v>578</v>
      </c>
      <c r="I26" s="25">
        <f t="shared" si="0"/>
        <v>0</v>
      </c>
      <c r="J26" s="33">
        <v>578</v>
      </c>
      <c r="K26" s="26"/>
      <c r="L26" s="27">
        <v>45805</v>
      </c>
      <c r="M26" s="28" t="s">
        <v>87</v>
      </c>
      <c r="N26" s="28" t="s">
        <v>88</v>
      </c>
      <c r="O26" s="26" t="s">
        <v>89</v>
      </c>
      <c r="P26" s="28" t="s">
        <v>17</v>
      </c>
    </row>
    <row r="27" spans="1:16" s="18" customFormat="1" ht="43.5" x14ac:dyDescent="0.35">
      <c r="A27" s="22" t="s">
        <v>82</v>
      </c>
      <c r="B27" s="23" t="s">
        <v>18</v>
      </c>
      <c r="C27" s="24" t="s">
        <v>83</v>
      </c>
      <c r="D27" s="115" t="s">
        <v>21</v>
      </c>
      <c r="E27" s="116"/>
      <c r="F27" s="116"/>
      <c r="G27" s="117"/>
      <c r="H27" s="25">
        <v>110</v>
      </c>
      <c r="I27" s="25">
        <f t="shared" si="0"/>
        <v>25.300000000000011</v>
      </c>
      <c r="J27" s="33">
        <f>H27*1.23</f>
        <v>135.30000000000001</v>
      </c>
      <c r="K27" s="26"/>
      <c r="L27" s="27">
        <v>45806</v>
      </c>
      <c r="M27" s="28" t="s">
        <v>37</v>
      </c>
      <c r="N27" s="28" t="s">
        <v>38</v>
      </c>
      <c r="O27" s="28">
        <v>60465271</v>
      </c>
      <c r="P27" s="28" t="s">
        <v>17</v>
      </c>
    </row>
    <row r="28" spans="1:16" s="18" customFormat="1" ht="43.5" x14ac:dyDescent="0.35">
      <c r="A28" s="22" t="s">
        <v>101</v>
      </c>
      <c r="B28" s="23" t="s">
        <v>18</v>
      </c>
      <c r="C28" s="24" t="s">
        <v>104</v>
      </c>
      <c r="D28" s="115" t="s">
        <v>20</v>
      </c>
      <c r="E28" s="116"/>
      <c r="F28" s="116"/>
      <c r="G28" s="117"/>
      <c r="H28" s="25">
        <v>1650</v>
      </c>
      <c r="I28" s="25">
        <f t="shared" ref="I28" si="1">J28-H28</f>
        <v>379.5</v>
      </c>
      <c r="J28" s="33">
        <f>H28*1.23</f>
        <v>2029.5</v>
      </c>
      <c r="K28" s="26"/>
      <c r="L28" s="27">
        <v>45807</v>
      </c>
      <c r="M28" s="28" t="s">
        <v>102</v>
      </c>
      <c r="N28" s="28" t="s">
        <v>103</v>
      </c>
      <c r="O28" s="28">
        <v>44416326</v>
      </c>
      <c r="P28" s="28" t="s">
        <v>17</v>
      </c>
    </row>
    <row r="29" spans="1:16" s="18" customFormat="1" ht="43.5" x14ac:dyDescent="0.35">
      <c r="A29" s="22" t="s">
        <v>101</v>
      </c>
      <c r="B29" s="23" t="s">
        <v>19</v>
      </c>
      <c r="C29" s="24" t="s">
        <v>105</v>
      </c>
      <c r="D29" s="115" t="s">
        <v>20</v>
      </c>
      <c r="E29" s="116"/>
      <c r="F29" s="116"/>
      <c r="G29" s="117"/>
      <c r="H29" s="25">
        <v>4760</v>
      </c>
      <c r="I29" s="25">
        <f t="shared" ref="I29" si="2">J29-H29</f>
        <v>1094.8000000000002</v>
      </c>
      <c r="J29" s="33">
        <f>H29*1.23</f>
        <v>5854.8</v>
      </c>
      <c r="K29" s="26"/>
      <c r="L29" s="27">
        <v>45807</v>
      </c>
      <c r="M29" s="28" t="s">
        <v>102</v>
      </c>
      <c r="N29" s="28" t="s">
        <v>103</v>
      </c>
      <c r="O29" s="28">
        <v>44416326</v>
      </c>
      <c r="P29" s="28" t="s">
        <v>17</v>
      </c>
    </row>
    <row r="30" spans="1:16" s="18" customFormat="1" ht="43.5" x14ac:dyDescent="0.35">
      <c r="A30" s="22" t="s">
        <v>101</v>
      </c>
      <c r="B30" s="23" t="s">
        <v>0</v>
      </c>
      <c r="C30" s="24" t="s">
        <v>106</v>
      </c>
      <c r="D30" s="115" t="s">
        <v>44</v>
      </c>
      <c r="E30" s="116"/>
      <c r="F30" s="116"/>
      <c r="G30" s="117"/>
      <c r="H30" s="25">
        <v>8910</v>
      </c>
      <c r="I30" s="25">
        <f t="shared" ref="I30" si="3">J30-H30</f>
        <v>2049.2999999999993</v>
      </c>
      <c r="J30" s="33">
        <f>H30*1.23</f>
        <v>10959.3</v>
      </c>
      <c r="K30" s="26"/>
      <c r="L30" s="27">
        <v>45807</v>
      </c>
      <c r="M30" s="28" t="s">
        <v>107</v>
      </c>
      <c r="N30" s="28" t="s">
        <v>108</v>
      </c>
      <c r="O30" s="28">
        <v>51649608</v>
      </c>
      <c r="P30" s="28" t="s">
        <v>17</v>
      </c>
    </row>
    <row r="31" spans="1:16" s="18" customFormat="1" x14ac:dyDescent="0.35">
      <c r="A31" s="39"/>
      <c r="B31" s="40"/>
      <c r="C31" s="41"/>
      <c r="D31" s="104"/>
      <c r="E31" s="103"/>
      <c r="F31" s="103"/>
      <c r="G31" s="103"/>
      <c r="H31" s="43"/>
      <c r="I31" s="43"/>
      <c r="J31" s="44"/>
      <c r="K31" s="42"/>
      <c r="L31" s="45"/>
      <c r="M31" s="46"/>
      <c r="N31" s="46"/>
      <c r="O31" s="46"/>
      <c r="P31" s="46"/>
    </row>
    <row r="32" spans="1:16" s="18" customFormat="1" x14ac:dyDescent="0.35">
      <c r="A32" s="39"/>
      <c r="B32" s="40"/>
      <c r="C32" s="41"/>
      <c r="D32" s="104"/>
      <c r="E32" s="103"/>
      <c r="F32" s="103"/>
      <c r="G32" s="103"/>
      <c r="H32" s="43"/>
      <c r="I32" s="43"/>
      <c r="J32" s="44"/>
      <c r="K32" s="42"/>
      <c r="L32" s="45"/>
      <c r="M32" s="46"/>
      <c r="N32" s="46"/>
      <c r="O32" s="46"/>
      <c r="P32" s="46"/>
    </row>
    <row r="33" spans="1:16" s="18" customFormat="1" x14ac:dyDescent="0.35">
      <c r="A33" s="39"/>
      <c r="B33" s="40"/>
      <c r="C33" s="41"/>
      <c r="D33" s="104"/>
      <c r="E33" s="103"/>
      <c r="F33" s="103"/>
      <c r="G33" s="103"/>
      <c r="H33" s="43"/>
      <c r="I33" s="43"/>
      <c r="J33" s="44"/>
      <c r="K33" s="42"/>
      <c r="L33" s="45"/>
      <c r="M33" s="46"/>
      <c r="N33" s="46"/>
      <c r="O33" s="46"/>
      <c r="P33" s="46"/>
    </row>
    <row r="34" spans="1:16" s="18" customFormat="1" ht="45.65" customHeight="1" x14ac:dyDescent="0.35">
      <c r="A34" s="39"/>
      <c r="B34" s="40"/>
      <c r="C34" s="41"/>
      <c r="D34" s="104"/>
      <c r="E34" s="103"/>
      <c r="F34" s="103"/>
      <c r="G34" s="103"/>
      <c r="H34" s="43"/>
      <c r="I34" s="43"/>
      <c r="J34" s="44"/>
      <c r="K34" s="42"/>
      <c r="L34" s="45"/>
      <c r="M34" s="46"/>
      <c r="N34" s="46"/>
      <c r="O34" s="46"/>
      <c r="P34" s="46"/>
    </row>
    <row r="35" spans="1:16" s="18" customFormat="1" x14ac:dyDescent="0.35">
      <c r="A35" s="39"/>
      <c r="B35" s="40"/>
      <c r="C35" s="41"/>
      <c r="D35" s="104"/>
      <c r="E35" s="103"/>
      <c r="F35" s="103"/>
      <c r="G35" s="103"/>
      <c r="H35" s="43"/>
      <c r="I35" s="43"/>
      <c r="J35" s="44"/>
      <c r="K35" s="42"/>
      <c r="L35" s="45"/>
      <c r="M35" s="46"/>
      <c r="N35" s="46"/>
      <c r="O35" s="46"/>
      <c r="P35" s="46"/>
    </row>
    <row r="36" spans="1:16" s="18" customFormat="1" x14ac:dyDescent="0.35">
      <c r="A36" s="39"/>
      <c r="B36" s="40"/>
      <c r="C36" s="41"/>
      <c r="D36" s="104"/>
      <c r="E36" s="103"/>
      <c r="F36" s="103"/>
      <c r="G36" s="103"/>
      <c r="H36" s="43"/>
      <c r="I36" s="43"/>
      <c r="J36" s="44"/>
      <c r="K36" s="42"/>
      <c r="L36" s="45"/>
      <c r="M36" s="46"/>
      <c r="N36" s="46"/>
      <c r="O36" s="46"/>
      <c r="P36" s="46"/>
    </row>
    <row r="37" spans="1:16" s="18" customFormat="1" x14ac:dyDescent="0.35">
      <c r="A37" s="39"/>
      <c r="B37" s="40"/>
      <c r="C37" s="41"/>
      <c r="D37" s="104"/>
      <c r="E37" s="103"/>
      <c r="F37" s="103"/>
      <c r="G37" s="103"/>
      <c r="H37" s="43"/>
      <c r="I37" s="43"/>
      <c r="J37" s="44"/>
      <c r="K37" s="42"/>
      <c r="L37" s="45"/>
      <c r="M37" s="46"/>
      <c r="N37" s="46"/>
      <c r="O37" s="46"/>
      <c r="P37" s="46"/>
    </row>
    <row r="38" spans="1:16" s="18" customFormat="1" x14ac:dyDescent="0.35">
      <c r="A38" s="39"/>
      <c r="B38" s="40"/>
      <c r="C38" s="41"/>
      <c r="D38" s="104"/>
      <c r="E38" s="103"/>
      <c r="F38" s="103"/>
      <c r="G38" s="103"/>
      <c r="H38" s="43"/>
      <c r="I38" s="43"/>
      <c r="J38" s="44"/>
      <c r="K38" s="42"/>
      <c r="L38" s="45"/>
      <c r="M38" s="46"/>
      <c r="N38" s="46"/>
      <c r="O38" s="46"/>
      <c r="P38" s="46"/>
    </row>
    <row r="39" spans="1:16" s="18" customFormat="1" x14ac:dyDescent="0.35">
      <c r="A39" s="39"/>
      <c r="B39" s="40"/>
      <c r="C39" s="41"/>
      <c r="D39" s="104"/>
      <c r="E39" s="103"/>
      <c r="F39" s="103"/>
      <c r="G39" s="103"/>
      <c r="H39" s="43"/>
      <c r="I39" s="43"/>
      <c r="J39" s="44"/>
      <c r="K39" s="42"/>
      <c r="L39" s="45"/>
      <c r="M39" s="46"/>
      <c r="N39" s="46"/>
      <c r="O39" s="46"/>
      <c r="P39" s="46"/>
    </row>
    <row r="40" spans="1:16" s="18" customFormat="1" ht="43.5" customHeight="1" x14ac:dyDescent="0.35">
      <c r="A40" s="39"/>
      <c r="B40" s="40"/>
      <c r="C40" s="41"/>
      <c r="D40" s="104"/>
      <c r="E40" s="103"/>
      <c r="F40" s="103"/>
      <c r="G40" s="103"/>
      <c r="H40" s="43"/>
      <c r="I40" s="43"/>
      <c r="J40" s="44"/>
      <c r="K40" s="42"/>
      <c r="L40" s="45"/>
      <c r="M40" s="46"/>
      <c r="N40" s="46"/>
      <c r="O40" s="42"/>
      <c r="P40" s="46"/>
    </row>
    <row r="41" spans="1:16" s="18" customFormat="1" ht="43.5" customHeight="1" x14ac:dyDescent="0.35">
      <c r="A41" s="39"/>
      <c r="B41" s="40"/>
      <c r="C41" s="41"/>
      <c r="D41" s="104"/>
      <c r="E41" s="103"/>
      <c r="F41" s="103"/>
      <c r="G41" s="103"/>
      <c r="H41" s="43"/>
      <c r="I41" s="43"/>
      <c r="J41" s="44"/>
      <c r="K41" s="42"/>
      <c r="L41" s="45"/>
      <c r="M41" s="46"/>
      <c r="N41" s="46"/>
      <c r="O41" s="42"/>
      <c r="P41" s="46"/>
    </row>
    <row r="42" spans="1:16" s="18" customFormat="1" ht="43.5" customHeight="1" x14ac:dyDescent="0.35">
      <c r="A42" s="39"/>
      <c r="B42" s="40"/>
      <c r="C42" s="41"/>
      <c r="D42" s="104"/>
      <c r="E42" s="103"/>
      <c r="F42" s="103"/>
      <c r="G42" s="103"/>
      <c r="H42" s="43"/>
      <c r="I42" s="43"/>
      <c r="J42" s="44"/>
      <c r="K42" s="42"/>
      <c r="L42" s="45"/>
      <c r="M42" s="46"/>
      <c r="N42" s="46"/>
      <c r="O42" s="42"/>
      <c r="P42" s="46"/>
    </row>
    <row r="43" spans="1:16" s="18" customFormat="1" ht="43.5" customHeight="1" x14ac:dyDescent="0.35">
      <c r="A43" s="39"/>
      <c r="B43" s="40"/>
      <c r="C43" s="41"/>
      <c r="D43" s="104"/>
      <c r="E43" s="103"/>
      <c r="F43" s="103"/>
      <c r="G43" s="103"/>
      <c r="H43" s="43"/>
      <c r="I43" s="43"/>
      <c r="J43" s="44"/>
      <c r="K43" s="42"/>
      <c r="L43" s="45"/>
      <c r="M43" s="46"/>
      <c r="N43" s="46"/>
      <c r="O43" s="42"/>
      <c r="P43" s="46"/>
    </row>
    <row r="44" spans="1:16" s="18" customFormat="1" ht="43.5" customHeight="1" x14ac:dyDescent="0.35">
      <c r="A44" s="39"/>
      <c r="B44" s="40"/>
      <c r="C44" s="41"/>
      <c r="D44" s="104"/>
      <c r="E44" s="103"/>
      <c r="F44" s="103"/>
      <c r="G44" s="103"/>
      <c r="H44" s="43"/>
      <c r="I44" s="43"/>
      <c r="J44" s="44"/>
      <c r="K44" s="42"/>
      <c r="L44" s="45"/>
      <c r="M44" s="46"/>
      <c r="N44" s="46"/>
      <c r="O44" s="42"/>
      <c r="P44" s="46"/>
    </row>
    <row r="45" spans="1:16" s="18" customFormat="1" ht="43.5" customHeight="1" x14ac:dyDescent="0.35">
      <c r="A45" s="39"/>
      <c r="B45" s="40"/>
      <c r="C45" s="41"/>
      <c r="D45" s="104"/>
      <c r="E45" s="103"/>
      <c r="F45" s="103"/>
      <c r="G45" s="103"/>
      <c r="H45" s="43"/>
      <c r="I45" s="43"/>
      <c r="J45" s="44"/>
      <c r="K45" s="42"/>
      <c r="L45" s="45"/>
      <c r="M45" s="46"/>
      <c r="N45" s="46"/>
      <c r="O45" s="42"/>
      <c r="P45" s="46"/>
    </row>
    <row r="46" spans="1:16" s="18" customFormat="1" ht="43.5" customHeight="1" x14ac:dyDescent="0.35">
      <c r="A46" s="39"/>
      <c r="B46" s="40"/>
      <c r="C46" s="41"/>
      <c r="D46" s="104"/>
      <c r="E46" s="103"/>
      <c r="F46" s="103"/>
      <c r="G46" s="103"/>
      <c r="H46" s="43"/>
      <c r="I46" s="43"/>
      <c r="J46" s="44"/>
      <c r="K46" s="42"/>
      <c r="L46" s="45"/>
      <c r="M46" s="46"/>
      <c r="N46" s="46"/>
      <c r="O46" s="42"/>
      <c r="P46" s="46"/>
    </row>
    <row r="47" spans="1:16" s="18" customFormat="1" ht="43.5" customHeight="1" x14ac:dyDescent="0.35">
      <c r="A47" s="39"/>
      <c r="B47" s="40"/>
      <c r="C47" s="41"/>
      <c r="D47" s="104"/>
      <c r="E47" s="103"/>
      <c r="F47" s="103"/>
      <c r="G47" s="103"/>
      <c r="H47" s="43"/>
      <c r="I47" s="43"/>
      <c r="J47" s="44"/>
      <c r="K47" s="42"/>
      <c r="L47" s="45"/>
      <c r="M47" s="46"/>
      <c r="N47" s="46"/>
      <c r="O47" s="42"/>
      <c r="P47" s="46"/>
    </row>
    <row r="48" spans="1:16" s="18" customFormat="1" x14ac:dyDescent="0.35">
      <c r="A48" s="39"/>
      <c r="B48" s="40"/>
      <c r="C48" s="41"/>
      <c r="D48" s="104"/>
      <c r="E48" s="103"/>
      <c r="F48" s="103"/>
      <c r="G48" s="103"/>
      <c r="H48" s="43"/>
      <c r="I48" s="43"/>
      <c r="J48" s="44"/>
      <c r="K48" s="42"/>
      <c r="L48" s="45"/>
      <c r="M48" s="46"/>
      <c r="N48" s="46"/>
      <c r="O48" s="42"/>
      <c r="P48" s="46"/>
    </row>
    <row r="49" spans="1:16" s="18" customFormat="1" x14ac:dyDescent="0.35">
      <c r="A49" s="39"/>
      <c r="B49" s="40"/>
      <c r="C49" s="41"/>
      <c r="D49" s="104"/>
      <c r="E49" s="103"/>
      <c r="F49" s="103"/>
      <c r="G49" s="103"/>
      <c r="H49" s="43"/>
      <c r="I49" s="43"/>
      <c r="J49" s="44"/>
      <c r="K49" s="42"/>
      <c r="L49" s="45"/>
      <c r="M49" s="46"/>
      <c r="N49" s="46"/>
      <c r="O49" s="42"/>
      <c r="P49" s="46"/>
    </row>
    <row r="50" spans="1:16" s="18" customFormat="1" x14ac:dyDescent="0.35">
      <c r="A50" s="39"/>
      <c r="B50" s="40"/>
      <c r="C50" s="41"/>
      <c r="D50" s="104"/>
      <c r="E50" s="103"/>
      <c r="F50" s="103"/>
      <c r="G50" s="103"/>
      <c r="H50" s="43"/>
      <c r="I50" s="43"/>
      <c r="J50" s="44"/>
      <c r="K50" s="42"/>
      <c r="L50" s="45"/>
      <c r="M50" s="46"/>
      <c r="N50" s="46"/>
      <c r="O50" s="42"/>
      <c r="P50" s="46"/>
    </row>
    <row r="51" spans="1:16" s="18" customFormat="1" x14ac:dyDescent="0.35">
      <c r="A51" s="39"/>
      <c r="B51" s="40"/>
      <c r="C51" s="41"/>
      <c r="D51" s="104"/>
      <c r="E51" s="103"/>
      <c r="F51" s="103"/>
      <c r="G51" s="103"/>
      <c r="H51" s="43"/>
      <c r="I51" s="43"/>
      <c r="J51" s="44"/>
      <c r="K51" s="42"/>
      <c r="L51" s="45"/>
      <c r="M51" s="46"/>
      <c r="N51" s="46"/>
      <c r="O51" s="42"/>
      <c r="P51" s="46"/>
    </row>
    <row r="52" spans="1:16" s="18" customFormat="1" x14ac:dyDescent="0.35">
      <c r="A52" s="39"/>
      <c r="B52" s="40"/>
      <c r="C52" s="41"/>
      <c r="D52" s="104"/>
      <c r="E52" s="103"/>
      <c r="F52" s="103"/>
      <c r="G52" s="103"/>
      <c r="H52" s="43"/>
      <c r="I52" s="43"/>
      <c r="J52" s="44"/>
      <c r="K52" s="42"/>
      <c r="L52" s="45"/>
      <c r="M52" s="46"/>
      <c r="N52" s="46"/>
      <c r="O52" s="42"/>
      <c r="P52" s="46"/>
    </row>
    <row r="53" spans="1:16" s="18" customFormat="1" x14ac:dyDescent="0.35">
      <c r="A53" s="39"/>
      <c r="B53" s="40"/>
      <c r="C53" s="41"/>
      <c r="D53" s="104"/>
      <c r="E53" s="103"/>
      <c r="F53" s="103"/>
      <c r="G53" s="103"/>
      <c r="H53" s="43"/>
      <c r="I53" s="43"/>
      <c r="J53" s="44"/>
      <c r="K53" s="42"/>
      <c r="L53" s="45"/>
      <c r="M53" s="46"/>
      <c r="N53" s="46"/>
      <c r="O53" s="42"/>
      <c r="P53" s="46"/>
    </row>
    <row r="54" spans="1:16" s="18" customFormat="1" x14ac:dyDescent="0.35">
      <c r="A54" s="39"/>
      <c r="B54" s="40"/>
      <c r="C54" s="41"/>
      <c r="D54" s="104"/>
      <c r="E54" s="103"/>
      <c r="F54" s="103"/>
      <c r="G54" s="103"/>
      <c r="H54" s="43"/>
      <c r="I54" s="43"/>
      <c r="J54" s="44"/>
      <c r="K54" s="42"/>
      <c r="L54" s="45"/>
      <c r="M54" s="46"/>
      <c r="N54" s="46"/>
      <c r="O54" s="42"/>
      <c r="P54" s="46"/>
    </row>
    <row r="55" spans="1:16" s="18" customFormat="1" x14ac:dyDescent="0.35">
      <c r="A55" s="39"/>
      <c r="B55" s="40"/>
      <c r="C55" s="41"/>
      <c r="D55" s="104"/>
      <c r="E55" s="103"/>
      <c r="F55" s="103"/>
      <c r="G55" s="103"/>
      <c r="H55" s="43"/>
      <c r="I55" s="43"/>
      <c r="J55" s="44"/>
      <c r="K55" s="42"/>
      <c r="L55" s="45"/>
      <c r="M55" s="46"/>
      <c r="N55" s="46"/>
      <c r="O55" s="42"/>
      <c r="P55" s="46"/>
    </row>
    <row r="56" spans="1:16" s="18" customFormat="1" x14ac:dyDescent="0.35">
      <c r="A56" s="39"/>
      <c r="B56" s="40"/>
      <c r="C56" s="41"/>
      <c r="D56" s="104"/>
      <c r="E56" s="103"/>
      <c r="F56" s="103"/>
      <c r="G56" s="103"/>
      <c r="H56" s="43"/>
      <c r="I56" s="43"/>
      <c r="J56" s="44"/>
      <c r="K56" s="42"/>
      <c r="L56" s="45"/>
      <c r="M56" s="46"/>
      <c r="N56" s="46"/>
      <c r="O56" s="42"/>
      <c r="P56" s="46"/>
    </row>
    <row r="57" spans="1:16" s="18" customFormat="1" x14ac:dyDescent="0.35">
      <c r="A57" s="39"/>
      <c r="B57" s="40"/>
      <c r="C57" s="41"/>
      <c r="D57" s="104"/>
      <c r="E57" s="103"/>
      <c r="F57" s="103"/>
      <c r="G57" s="103"/>
      <c r="H57" s="43"/>
      <c r="I57" s="47"/>
      <c r="J57" s="48"/>
      <c r="K57" s="42"/>
      <c r="L57" s="45"/>
      <c r="M57" s="46"/>
      <c r="N57" s="46"/>
      <c r="O57" s="46"/>
      <c r="P57" s="46"/>
    </row>
    <row r="58" spans="1:16" s="18" customFormat="1" x14ac:dyDescent="0.35">
      <c r="A58" s="39"/>
      <c r="B58" s="40"/>
      <c r="C58" s="41"/>
      <c r="D58" s="104"/>
      <c r="E58" s="103"/>
      <c r="F58" s="103"/>
      <c r="G58" s="103"/>
      <c r="H58" s="43"/>
      <c r="I58" s="47"/>
      <c r="J58" s="48"/>
      <c r="K58" s="42"/>
      <c r="L58" s="45"/>
      <c r="M58" s="46"/>
      <c r="N58" s="46"/>
      <c r="O58" s="46"/>
      <c r="P58" s="46"/>
    </row>
    <row r="59" spans="1:16" s="49" customFormat="1" ht="14.5" x14ac:dyDescent="0.35">
      <c r="A59" s="39"/>
      <c r="B59" s="40"/>
      <c r="C59" s="41"/>
      <c r="D59" s="104"/>
      <c r="E59" s="103"/>
      <c r="F59" s="103"/>
      <c r="G59" s="103"/>
      <c r="H59" s="43"/>
      <c r="I59" s="43"/>
      <c r="J59" s="44"/>
      <c r="K59" s="42"/>
      <c r="L59" s="45"/>
      <c r="M59" s="46"/>
      <c r="N59" s="46"/>
      <c r="O59" s="46"/>
      <c r="P59" s="46"/>
    </row>
    <row r="60" spans="1:16" s="49" customFormat="1" ht="14.5" x14ac:dyDescent="0.35">
      <c r="A60" s="39"/>
      <c r="B60" s="40"/>
      <c r="C60" s="41"/>
      <c r="D60" s="104"/>
      <c r="E60" s="103"/>
      <c r="F60" s="103"/>
      <c r="G60" s="103"/>
      <c r="H60" s="43"/>
      <c r="I60" s="43"/>
      <c r="J60" s="44"/>
      <c r="K60" s="42"/>
      <c r="L60" s="45"/>
      <c r="M60" s="46"/>
      <c r="N60" s="46"/>
      <c r="O60" s="46"/>
      <c r="P60" s="46"/>
    </row>
    <row r="61" spans="1:16" s="49" customFormat="1" ht="14.5" x14ac:dyDescent="0.35">
      <c r="A61" s="39"/>
      <c r="B61" s="40"/>
      <c r="C61" s="41"/>
      <c r="D61" s="104"/>
      <c r="E61" s="103"/>
      <c r="F61" s="103"/>
      <c r="G61" s="103"/>
      <c r="H61" s="43"/>
      <c r="I61" s="43"/>
      <c r="J61" s="44"/>
      <c r="K61" s="42"/>
      <c r="L61" s="45"/>
      <c r="M61" s="46"/>
      <c r="N61" s="46"/>
      <c r="O61" s="42"/>
      <c r="P61" s="46"/>
    </row>
    <row r="62" spans="1:16" s="49" customFormat="1" ht="14.5" x14ac:dyDescent="0.35">
      <c r="A62" s="39"/>
      <c r="B62" s="40"/>
      <c r="C62" s="41"/>
      <c r="D62" s="104"/>
      <c r="E62" s="103"/>
      <c r="F62" s="103"/>
      <c r="G62" s="103"/>
      <c r="H62" s="43"/>
      <c r="I62" s="43"/>
      <c r="J62" s="44"/>
      <c r="K62" s="42"/>
      <c r="L62" s="45"/>
      <c r="M62" s="46"/>
      <c r="N62" s="46"/>
      <c r="O62" s="46"/>
      <c r="P62" s="46"/>
    </row>
    <row r="63" spans="1:16" s="49" customFormat="1" ht="14.5" x14ac:dyDescent="0.35">
      <c r="A63" s="39"/>
      <c r="B63" s="40"/>
      <c r="C63" s="41"/>
      <c r="D63" s="104"/>
      <c r="E63" s="103"/>
      <c r="F63" s="103"/>
      <c r="G63" s="103"/>
      <c r="H63" s="43"/>
      <c r="I63" s="43"/>
      <c r="J63" s="44"/>
      <c r="K63" s="42"/>
      <c r="L63" s="45"/>
      <c r="M63" s="46"/>
      <c r="N63" s="46"/>
      <c r="O63" s="46"/>
      <c r="P63" s="46"/>
    </row>
    <row r="64" spans="1:16" s="49" customFormat="1" ht="14.5" x14ac:dyDescent="0.35">
      <c r="A64" s="39"/>
      <c r="B64" s="40"/>
      <c r="C64" s="41"/>
      <c r="D64" s="104"/>
      <c r="E64" s="103"/>
      <c r="F64" s="103"/>
      <c r="G64" s="103"/>
      <c r="H64" s="43"/>
      <c r="I64" s="43"/>
      <c r="J64" s="44"/>
      <c r="K64" s="42"/>
      <c r="L64" s="45"/>
      <c r="M64" s="46"/>
      <c r="N64" s="46"/>
      <c r="O64" s="46"/>
      <c r="P64" s="46"/>
    </row>
    <row r="65" spans="1:16" s="49" customFormat="1" ht="43.5" customHeight="1" x14ac:dyDescent="0.35">
      <c r="A65" s="39"/>
      <c r="B65" s="40"/>
      <c r="C65" s="41"/>
      <c r="D65" s="104"/>
      <c r="E65" s="107"/>
      <c r="F65" s="107"/>
      <c r="G65" s="107"/>
      <c r="H65" s="43"/>
      <c r="I65" s="43"/>
      <c r="J65" s="44"/>
      <c r="K65" s="42"/>
      <c r="L65" s="45"/>
      <c r="M65" s="46"/>
      <c r="N65" s="46"/>
      <c r="O65" s="46"/>
      <c r="P65" s="46"/>
    </row>
    <row r="66" spans="1:16" s="49" customFormat="1" ht="14.5" x14ac:dyDescent="0.35">
      <c r="A66" s="39"/>
      <c r="B66" s="40"/>
      <c r="C66" s="41"/>
      <c r="D66" s="114"/>
      <c r="E66" s="109"/>
      <c r="F66" s="109"/>
      <c r="G66" s="109"/>
      <c r="H66" s="43"/>
      <c r="I66" s="43"/>
      <c r="J66" s="44"/>
      <c r="K66" s="42"/>
      <c r="L66" s="45"/>
      <c r="M66" s="46"/>
      <c r="N66" s="46"/>
      <c r="O66" s="46"/>
      <c r="P66" s="46"/>
    </row>
    <row r="67" spans="1:16" s="49" customFormat="1" ht="14.5" x14ac:dyDescent="0.35">
      <c r="A67" s="39"/>
      <c r="B67" s="40"/>
      <c r="C67" s="41"/>
      <c r="D67" s="106"/>
      <c r="E67" s="107"/>
      <c r="F67" s="107"/>
      <c r="G67" s="107"/>
      <c r="H67" s="43"/>
      <c r="I67" s="43"/>
      <c r="J67" s="44"/>
      <c r="K67" s="51"/>
      <c r="L67" s="45"/>
      <c r="M67" s="46"/>
      <c r="N67" s="46"/>
      <c r="O67" s="42"/>
      <c r="P67" s="46"/>
    </row>
    <row r="68" spans="1:16" s="49" customFormat="1" ht="14.5" x14ac:dyDescent="0.35">
      <c r="A68" s="39"/>
      <c r="B68" s="40"/>
      <c r="C68" s="41"/>
      <c r="D68" s="106"/>
      <c r="E68" s="103"/>
      <c r="F68" s="103"/>
      <c r="G68" s="103"/>
      <c r="H68" s="43"/>
      <c r="I68" s="43"/>
      <c r="J68" s="44"/>
      <c r="K68" s="51"/>
      <c r="L68" s="45"/>
      <c r="M68" s="46"/>
      <c r="N68" s="46"/>
      <c r="O68" s="42"/>
      <c r="P68" s="46"/>
    </row>
    <row r="69" spans="1:16" s="49" customFormat="1" ht="14.5" x14ac:dyDescent="0.35">
      <c r="A69" s="39"/>
      <c r="C69" s="52"/>
      <c r="D69" s="106"/>
      <c r="E69" s="103"/>
      <c r="F69" s="103"/>
      <c r="G69" s="103"/>
      <c r="H69" s="43"/>
      <c r="I69" s="43"/>
      <c r="J69" s="44"/>
      <c r="K69" s="51"/>
      <c r="L69" s="45"/>
      <c r="M69" s="46"/>
      <c r="N69" s="46"/>
      <c r="O69" s="42"/>
      <c r="P69" s="46"/>
    </row>
    <row r="70" spans="1:16" s="49" customFormat="1" ht="14.5" x14ac:dyDescent="0.35">
      <c r="A70" s="39"/>
      <c r="B70" s="40"/>
      <c r="C70" s="52"/>
      <c r="D70" s="106"/>
      <c r="E70" s="103"/>
      <c r="F70" s="103"/>
      <c r="G70" s="103"/>
      <c r="H70" s="43"/>
      <c r="I70" s="43"/>
      <c r="J70" s="44"/>
      <c r="K70" s="42"/>
      <c r="L70" s="45"/>
      <c r="M70" s="46"/>
      <c r="N70" s="46"/>
      <c r="O70" s="42"/>
      <c r="P70" s="46"/>
    </row>
    <row r="71" spans="1:16" s="49" customFormat="1" ht="14.5" x14ac:dyDescent="0.35">
      <c r="A71" s="39"/>
      <c r="B71" s="40"/>
      <c r="C71" s="41"/>
      <c r="D71" s="106"/>
      <c r="E71" s="103"/>
      <c r="F71" s="103"/>
      <c r="G71" s="103"/>
      <c r="H71" s="43"/>
      <c r="I71" s="43"/>
      <c r="J71" s="44"/>
      <c r="K71" s="42"/>
      <c r="L71" s="45"/>
      <c r="M71" s="46"/>
      <c r="N71" s="46"/>
      <c r="O71" s="42"/>
      <c r="P71" s="46"/>
    </row>
    <row r="72" spans="1:16" s="49" customFormat="1" ht="14.5" x14ac:dyDescent="0.35">
      <c r="A72" s="39"/>
      <c r="B72" s="40"/>
      <c r="C72" s="41"/>
      <c r="D72" s="108"/>
      <c r="E72" s="109"/>
      <c r="F72" s="109"/>
      <c r="G72" s="109"/>
      <c r="H72" s="43"/>
      <c r="I72" s="43"/>
      <c r="J72" s="44"/>
      <c r="K72" s="42"/>
      <c r="L72" s="45"/>
      <c r="M72" s="46"/>
      <c r="N72" s="46"/>
      <c r="O72" s="42"/>
      <c r="P72" s="46"/>
    </row>
    <row r="73" spans="1:16" s="49" customFormat="1" ht="14.5" x14ac:dyDescent="0.35">
      <c r="A73" s="39"/>
      <c r="B73" s="40"/>
      <c r="C73" s="41"/>
      <c r="D73" s="106"/>
      <c r="E73" s="107"/>
      <c r="F73" s="107"/>
      <c r="G73" s="107"/>
      <c r="H73" s="43"/>
      <c r="I73" s="43"/>
      <c r="J73" s="44"/>
      <c r="K73" s="42"/>
      <c r="L73" s="45"/>
      <c r="M73" s="46"/>
      <c r="N73" s="46"/>
      <c r="O73" s="42"/>
      <c r="P73" s="46"/>
    </row>
    <row r="74" spans="1:16" s="49" customFormat="1" ht="45.65" customHeight="1" x14ac:dyDescent="0.35">
      <c r="A74" s="39"/>
      <c r="B74" s="40"/>
      <c r="C74" s="41"/>
      <c r="D74" s="106"/>
      <c r="E74" s="103"/>
      <c r="F74" s="103"/>
      <c r="G74" s="103"/>
      <c r="H74" s="43"/>
      <c r="I74" s="43"/>
      <c r="J74" s="44"/>
      <c r="K74" s="42"/>
      <c r="L74" s="45"/>
      <c r="M74" s="46"/>
      <c r="N74" s="46"/>
      <c r="O74" s="42"/>
      <c r="P74" s="46"/>
    </row>
    <row r="75" spans="1:16" s="49" customFormat="1" ht="45.65" customHeight="1" x14ac:dyDescent="0.35">
      <c r="A75" s="39"/>
      <c r="B75" s="40"/>
      <c r="C75" s="41"/>
      <c r="D75" s="106"/>
      <c r="E75" s="103"/>
      <c r="F75" s="103"/>
      <c r="G75" s="103"/>
      <c r="H75" s="43"/>
      <c r="I75" s="43"/>
      <c r="J75" s="44"/>
      <c r="K75" s="42"/>
      <c r="L75" s="45"/>
      <c r="M75" s="46"/>
      <c r="N75" s="46"/>
      <c r="O75" s="42"/>
      <c r="P75" s="46"/>
    </row>
    <row r="76" spans="1:16" s="49" customFormat="1" ht="45.65" customHeight="1" x14ac:dyDescent="0.35">
      <c r="A76" s="39"/>
      <c r="B76" s="40"/>
      <c r="C76" s="41"/>
      <c r="D76" s="106"/>
      <c r="E76" s="103"/>
      <c r="F76" s="103"/>
      <c r="G76" s="103"/>
      <c r="H76" s="43"/>
      <c r="I76" s="43"/>
      <c r="J76" s="44"/>
      <c r="K76" s="42"/>
      <c r="L76" s="45"/>
      <c r="M76" s="46"/>
      <c r="N76" s="46"/>
      <c r="O76" s="42"/>
      <c r="P76" s="46"/>
    </row>
    <row r="77" spans="1:16" s="49" customFormat="1" ht="45.65" customHeight="1" x14ac:dyDescent="0.35">
      <c r="A77" s="39"/>
      <c r="B77" s="40"/>
      <c r="C77" s="53"/>
      <c r="D77" s="106"/>
      <c r="E77" s="107"/>
      <c r="F77" s="107"/>
      <c r="G77" s="107"/>
      <c r="H77" s="54"/>
      <c r="I77" s="43"/>
      <c r="J77" s="44"/>
      <c r="K77" s="42"/>
      <c r="L77" s="45"/>
      <c r="O77" s="42"/>
      <c r="P77" s="46"/>
    </row>
    <row r="78" spans="1:16" s="49" customFormat="1" ht="45.65" customHeight="1" x14ac:dyDescent="0.35">
      <c r="A78" s="39"/>
      <c r="B78" s="40"/>
      <c r="C78" s="53"/>
      <c r="D78" s="106"/>
      <c r="E78" s="103"/>
      <c r="F78" s="103"/>
      <c r="G78" s="103"/>
      <c r="H78" s="54"/>
      <c r="I78" s="43"/>
      <c r="J78" s="44"/>
      <c r="K78" s="42"/>
      <c r="L78" s="45"/>
      <c r="O78" s="42"/>
      <c r="P78" s="46"/>
    </row>
    <row r="79" spans="1:16" s="49" customFormat="1" ht="45.65" customHeight="1" x14ac:dyDescent="0.35">
      <c r="A79" s="39"/>
      <c r="B79" s="40"/>
      <c r="C79" s="53"/>
      <c r="D79" s="106"/>
      <c r="E79" s="103"/>
      <c r="F79" s="103"/>
      <c r="G79" s="103"/>
      <c r="H79" s="54"/>
      <c r="I79" s="43"/>
      <c r="J79" s="44"/>
      <c r="K79" s="42"/>
      <c r="L79" s="45"/>
      <c r="M79" s="50"/>
      <c r="O79" s="42"/>
      <c r="P79" s="46"/>
    </row>
    <row r="80" spans="1:16" s="49" customFormat="1" ht="45.65" customHeight="1" x14ac:dyDescent="0.35">
      <c r="A80" s="39"/>
      <c r="B80" s="40"/>
      <c r="C80" s="53"/>
      <c r="D80" s="106"/>
      <c r="E80" s="107"/>
      <c r="F80" s="107"/>
      <c r="G80" s="107"/>
      <c r="H80" s="54"/>
      <c r="I80" s="43"/>
      <c r="J80" s="44"/>
      <c r="K80" s="42"/>
      <c r="L80" s="45"/>
      <c r="M80" s="50"/>
      <c r="N80" s="50"/>
      <c r="O80" s="55"/>
      <c r="P80" s="46"/>
    </row>
    <row r="81" spans="1:16" s="49" customFormat="1" ht="45.65" customHeight="1" x14ac:dyDescent="0.35">
      <c r="A81" s="39"/>
      <c r="B81" s="40"/>
      <c r="C81" s="53"/>
      <c r="D81" s="106"/>
      <c r="E81" s="103"/>
      <c r="F81" s="103"/>
      <c r="G81" s="103"/>
      <c r="H81" s="54"/>
      <c r="I81" s="43"/>
      <c r="J81" s="44"/>
      <c r="K81" s="42"/>
      <c r="L81" s="45"/>
      <c r="M81" s="50"/>
      <c r="N81" s="50"/>
      <c r="O81" s="55"/>
      <c r="P81" s="46"/>
    </row>
    <row r="82" spans="1:16" s="49" customFormat="1" ht="45.65" customHeight="1" x14ac:dyDescent="0.35">
      <c r="A82" s="39"/>
      <c r="B82" s="40"/>
      <c r="C82" s="53"/>
      <c r="D82" s="106"/>
      <c r="E82" s="107"/>
      <c r="F82" s="107"/>
      <c r="G82" s="107"/>
      <c r="H82" s="54"/>
      <c r="I82" s="43"/>
      <c r="J82" s="44"/>
      <c r="K82" s="42"/>
      <c r="L82" s="45"/>
      <c r="N82" s="50"/>
      <c r="O82" s="55"/>
      <c r="P82" s="46"/>
    </row>
    <row r="83" spans="1:16" s="49" customFormat="1" ht="45.65" customHeight="1" x14ac:dyDescent="0.35">
      <c r="A83" s="39"/>
      <c r="B83" s="40"/>
      <c r="C83" s="53"/>
      <c r="D83" s="106"/>
      <c r="E83" s="103"/>
      <c r="F83" s="103"/>
      <c r="G83" s="103"/>
      <c r="H83" s="54"/>
      <c r="I83" s="54"/>
      <c r="J83" s="44"/>
      <c r="K83" s="42"/>
      <c r="L83" s="45"/>
      <c r="N83" s="50"/>
      <c r="O83" s="55"/>
      <c r="P83" s="46"/>
    </row>
    <row r="84" spans="1:16" s="63" customFormat="1" ht="45.65" customHeight="1" x14ac:dyDescent="0.35">
      <c r="A84" s="56"/>
      <c r="B84" s="57"/>
      <c r="C84" s="58"/>
      <c r="D84" s="111"/>
      <c r="E84" s="107"/>
      <c r="F84" s="107"/>
      <c r="G84" s="107"/>
      <c r="H84" s="30"/>
      <c r="I84" s="30"/>
      <c r="J84" s="44"/>
      <c r="K84" s="59"/>
      <c r="L84" s="45"/>
      <c r="M84" s="60"/>
      <c r="N84" s="60"/>
      <c r="O84" s="61"/>
      <c r="P84" s="62"/>
    </row>
    <row r="85" spans="1:16" s="70" customFormat="1" x14ac:dyDescent="0.35">
      <c r="A85" s="64"/>
      <c r="B85" s="65"/>
      <c r="C85" s="66"/>
      <c r="D85" s="110"/>
      <c r="E85" s="110"/>
      <c r="F85" s="110"/>
      <c r="G85" s="110"/>
      <c r="H85" s="67"/>
      <c r="I85" s="30"/>
      <c r="J85" s="44"/>
      <c r="K85" s="68"/>
      <c r="L85" s="69"/>
      <c r="M85" s="62"/>
      <c r="N85" s="62"/>
      <c r="O85" s="68"/>
      <c r="P85" s="62"/>
    </row>
    <row r="86" spans="1:16" s="63" customFormat="1" x14ac:dyDescent="0.35">
      <c r="A86" s="64"/>
      <c r="B86" s="71"/>
      <c r="C86" s="72"/>
      <c r="D86" s="112"/>
      <c r="E86" s="107"/>
      <c r="F86" s="107"/>
      <c r="G86" s="107"/>
      <c r="H86" s="30"/>
      <c r="I86" s="30"/>
      <c r="J86" s="44"/>
      <c r="K86" s="61"/>
      <c r="L86" s="69"/>
      <c r="O86" s="61"/>
      <c r="P86" s="62"/>
    </row>
    <row r="87" spans="1:16" s="63" customFormat="1" x14ac:dyDescent="0.35">
      <c r="A87" s="64"/>
      <c r="B87" s="71"/>
      <c r="C87" s="72"/>
      <c r="D87" s="111"/>
      <c r="E87" s="107"/>
      <c r="F87" s="107"/>
      <c r="G87" s="107"/>
      <c r="H87" s="30"/>
      <c r="I87" s="30"/>
      <c r="J87" s="44"/>
      <c r="K87" s="61"/>
      <c r="L87" s="73"/>
      <c r="P87" s="62"/>
    </row>
    <row r="88" spans="1:16" s="49" customFormat="1" ht="14.5" x14ac:dyDescent="0.35">
      <c r="A88" s="74"/>
      <c r="B88" s="75"/>
      <c r="C88" s="53"/>
      <c r="D88" s="106"/>
      <c r="E88" s="107"/>
      <c r="F88" s="107"/>
      <c r="G88" s="107"/>
      <c r="H88" s="54"/>
      <c r="I88" s="54"/>
      <c r="J88" s="44"/>
      <c r="K88" s="55"/>
      <c r="L88" s="76"/>
      <c r="O88" s="55"/>
      <c r="P88" s="46"/>
    </row>
    <row r="89" spans="1:16" s="49" customFormat="1" ht="14.5" x14ac:dyDescent="0.35">
      <c r="A89" s="74"/>
      <c r="B89" s="75"/>
      <c r="C89" s="53"/>
      <c r="D89" s="106"/>
      <c r="E89" s="106"/>
      <c r="F89" s="106"/>
      <c r="G89" s="106"/>
      <c r="H89" s="54"/>
      <c r="I89" s="54"/>
      <c r="J89" s="44"/>
      <c r="K89" s="55"/>
      <c r="L89" s="76"/>
      <c r="O89" s="55"/>
      <c r="P89" s="46"/>
    </row>
    <row r="90" spans="1:16" s="49" customFormat="1" ht="14.5" x14ac:dyDescent="0.35">
      <c r="A90" s="74"/>
      <c r="B90" s="75"/>
      <c r="C90" s="53"/>
      <c r="D90" s="106"/>
      <c r="E90" s="107"/>
      <c r="F90" s="107"/>
      <c r="G90" s="107"/>
      <c r="H90" s="54"/>
      <c r="I90" s="54"/>
      <c r="J90" s="44"/>
      <c r="K90" s="55"/>
      <c r="L90" s="76"/>
      <c r="M90" s="50"/>
      <c r="O90" s="77"/>
      <c r="P90" s="46"/>
    </row>
    <row r="91" spans="1:16" s="49" customFormat="1" ht="14.5" x14ac:dyDescent="0.35">
      <c r="A91" s="74"/>
      <c r="B91" s="75"/>
      <c r="C91" s="53"/>
      <c r="D91" s="106"/>
      <c r="E91" s="107"/>
      <c r="F91" s="107"/>
      <c r="G91" s="107"/>
      <c r="H91" s="54"/>
      <c r="I91" s="54"/>
      <c r="J91" s="44"/>
      <c r="K91" s="55"/>
      <c r="L91" s="76"/>
      <c r="O91" s="77"/>
      <c r="P91" s="46"/>
    </row>
    <row r="92" spans="1:16" s="18" customFormat="1" x14ac:dyDescent="0.35">
      <c r="A92" s="78"/>
      <c r="B92" s="2"/>
      <c r="C92" s="5"/>
      <c r="D92" s="95"/>
      <c r="E92" s="105"/>
      <c r="F92" s="105"/>
      <c r="G92" s="105"/>
      <c r="H92" s="80"/>
      <c r="I92" s="30"/>
      <c r="J92" s="44"/>
      <c r="K92" s="81"/>
      <c r="L92" s="82"/>
      <c r="N92" s="79"/>
      <c r="O92" s="83"/>
      <c r="P92" s="84"/>
    </row>
    <row r="93" spans="1:16" s="18" customFormat="1" x14ac:dyDescent="0.35">
      <c r="A93" s="78"/>
      <c r="B93" s="2"/>
      <c r="C93" s="5"/>
      <c r="D93" s="95"/>
      <c r="E93" s="103"/>
      <c r="F93" s="103"/>
      <c r="G93" s="103"/>
      <c r="H93" s="80"/>
      <c r="I93" s="30"/>
      <c r="J93" s="44"/>
      <c r="K93" s="81"/>
      <c r="L93" s="82"/>
      <c r="O93" s="83"/>
      <c r="P93" s="84"/>
    </row>
    <row r="94" spans="1:16" s="18" customFormat="1" ht="48" customHeight="1" x14ac:dyDescent="0.35">
      <c r="A94" s="78"/>
      <c r="B94" s="85"/>
      <c r="C94" s="86"/>
      <c r="D94" s="113"/>
      <c r="E94" s="113"/>
      <c r="F94" s="113"/>
      <c r="G94" s="113"/>
      <c r="H94" s="87"/>
      <c r="I94" s="30"/>
      <c r="J94" s="44"/>
      <c r="K94" s="81"/>
      <c r="L94" s="82"/>
      <c r="M94" s="88"/>
      <c r="N94" s="84"/>
      <c r="P94" s="84"/>
    </row>
    <row r="95" spans="1:16" s="18" customFormat="1" x14ac:dyDescent="0.35">
      <c r="A95" s="78"/>
      <c r="B95" s="2"/>
      <c r="C95" s="5"/>
      <c r="D95" s="95"/>
      <c r="E95" s="95"/>
      <c r="F95" s="95"/>
      <c r="G95" s="95"/>
      <c r="H95" s="80"/>
      <c r="I95" s="30"/>
      <c r="J95" s="44"/>
      <c r="K95" s="81"/>
      <c r="L95" s="82"/>
      <c r="O95" s="89"/>
      <c r="P95" s="84"/>
    </row>
    <row r="96" spans="1:16" s="18" customFormat="1" x14ac:dyDescent="0.35">
      <c r="A96" s="78"/>
      <c r="B96" s="2"/>
      <c r="C96" s="5"/>
      <c r="D96" s="95"/>
      <c r="E96" s="103"/>
      <c r="F96" s="103"/>
      <c r="G96" s="103"/>
      <c r="H96" s="80"/>
      <c r="I96" s="30"/>
      <c r="J96" s="44"/>
      <c r="K96" s="81"/>
      <c r="L96" s="82"/>
      <c r="O96" s="89"/>
      <c r="P96" s="84"/>
    </row>
    <row r="97" spans="1:16" s="18" customFormat="1" x14ac:dyDescent="0.35">
      <c r="A97" s="78"/>
      <c r="B97" s="2"/>
      <c r="C97" s="5"/>
      <c r="D97" s="95"/>
      <c r="E97" s="103"/>
      <c r="F97" s="103"/>
      <c r="G97" s="103"/>
      <c r="H97" s="80"/>
      <c r="I97" s="30"/>
      <c r="J97" s="44"/>
      <c r="K97" s="81"/>
      <c r="L97" s="82"/>
      <c r="O97" s="89"/>
      <c r="P97" s="84"/>
    </row>
    <row r="98" spans="1:16" s="18" customFormat="1" x14ac:dyDescent="0.35">
      <c r="A98" s="78"/>
      <c r="B98" s="2"/>
      <c r="C98" s="5"/>
      <c r="D98" s="95"/>
      <c r="E98" s="95"/>
      <c r="F98" s="95"/>
      <c r="G98" s="95"/>
      <c r="H98" s="80"/>
      <c r="I98" s="30"/>
      <c r="J98" s="44"/>
      <c r="K98" s="81"/>
      <c r="L98" s="82"/>
      <c r="O98" s="89"/>
      <c r="P98" s="84"/>
    </row>
    <row r="99" spans="1:16" s="18" customFormat="1" x14ac:dyDescent="0.35">
      <c r="A99" s="78"/>
      <c r="B99" s="2"/>
      <c r="C99" s="5"/>
      <c r="D99" s="95"/>
      <c r="E99" s="95"/>
      <c r="F99" s="95"/>
      <c r="G99" s="95"/>
      <c r="H99" s="80"/>
      <c r="I99" s="90"/>
      <c r="J99" s="44"/>
      <c r="K99" s="81"/>
      <c r="L99" s="82"/>
      <c r="O99" s="89"/>
      <c r="P99" s="84"/>
    </row>
    <row r="100" spans="1:16" x14ac:dyDescent="0.35">
      <c r="A100" s="78"/>
      <c r="B100" s="3"/>
      <c r="D100" s="95"/>
      <c r="E100" s="95"/>
      <c r="F100" s="95"/>
      <c r="G100" s="95"/>
      <c r="H100" s="91"/>
      <c r="J100" s="44"/>
      <c r="K100" s="81"/>
      <c r="L100" s="82"/>
      <c r="O100" s="81"/>
      <c r="P100" s="84"/>
    </row>
    <row r="101" spans="1:16" x14ac:dyDescent="0.35">
      <c r="A101" s="78"/>
      <c r="B101" s="3"/>
      <c r="D101" s="95"/>
      <c r="E101" s="95"/>
      <c r="F101" s="95"/>
      <c r="G101" s="95"/>
      <c r="H101" s="91"/>
      <c r="J101" s="44"/>
      <c r="K101" s="81"/>
      <c r="L101" s="82"/>
      <c r="O101" s="81"/>
      <c r="P101" s="84"/>
    </row>
    <row r="102" spans="1:16" x14ac:dyDescent="0.35">
      <c r="A102" s="85"/>
      <c r="B102" s="3"/>
      <c r="D102" s="95"/>
      <c r="E102" s="95"/>
      <c r="F102" s="95"/>
      <c r="G102" s="95"/>
      <c r="H102" s="91"/>
      <c r="J102" s="44"/>
      <c r="K102" s="81"/>
      <c r="L102" s="82"/>
      <c r="M102" s="88"/>
      <c r="N102" s="88"/>
      <c r="O102" s="81"/>
      <c r="P102" s="84"/>
    </row>
    <row r="103" spans="1:16" x14ac:dyDescent="0.35">
      <c r="A103" s="85"/>
      <c r="B103" s="3"/>
      <c r="C103" s="86"/>
      <c r="D103" s="95"/>
      <c r="E103" s="95"/>
      <c r="F103" s="95"/>
      <c r="G103" s="95"/>
      <c r="H103" s="87"/>
      <c r="J103" s="44"/>
      <c r="K103" s="81"/>
      <c r="L103" s="82"/>
      <c r="M103" s="88"/>
      <c r="N103" s="88"/>
      <c r="O103" s="18"/>
      <c r="P103" s="84"/>
    </row>
    <row r="104" spans="1:16" x14ac:dyDescent="0.35">
      <c r="A104" s="85"/>
      <c r="B104" s="3"/>
      <c r="C104" s="86"/>
      <c r="D104" s="95"/>
      <c r="E104" s="95"/>
      <c r="F104" s="95"/>
      <c r="G104" s="95"/>
      <c r="H104" s="87"/>
      <c r="J104" s="44"/>
      <c r="K104" s="81"/>
      <c r="L104" s="82"/>
      <c r="M104" s="88"/>
      <c r="N104" s="88"/>
      <c r="O104" s="18"/>
      <c r="P104" s="84"/>
    </row>
    <row r="105" spans="1:16" x14ac:dyDescent="0.35">
      <c r="A105" s="85"/>
      <c r="B105" s="3"/>
      <c r="C105" s="86"/>
      <c r="D105" s="95"/>
      <c r="E105" s="103"/>
      <c r="F105" s="103"/>
      <c r="G105" s="103"/>
      <c r="H105" s="87"/>
      <c r="J105" s="44"/>
      <c r="K105" s="81"/>
      <c r="L105" s="82"/>
      <c r="M105" s="88"/>
      <c r="N105" s="88"/>
      <c r="O105" s="18"/>
      <c r="P105" s="84"/>
    </row>
    <row r="106" spans="1:16" ht="28" customHeight="1" x14ac:dyDescent="0.35">
      <c r="A106" s="85"/>
      <c r="B106" s="3"/>
      <c r="C106" s="86"/>
      <c r="D106" s="95"/>
      <c r="E106" s="95"/>
      <c r="F106" s="95"/>
      <c r="G106" s="95"/>
      <c r="H106" s="87"/>
      <c r="J106" s="44"/>
      <c r="K106" s="81"/>
      <c r="L106" s="82"/>
      <c r="M106" s="88"/>
      <c r="N106" s="88"/>
      <c r="O106" s="18"/>
      <c r="P106" s="84"/>
    </row>
    <row r="107" spans="1:16" x14ac:dyDescent="0.35">
      <c r="A107" s="85"/>
      <c r="B107" s="3"/>
      <c r="C107" s="86"/>
      <c r="D107" s="95"/>
      <c r="E107" s="95"/>
      <c r="F107" s="95"/>
      <c r="G107" s="95"/>
      <c r="H107" s="87"/>
      <c r="J107" s="44"/>
      <c r="K107" s="81"/>
      <c r="L107" s="82"/>
      <c r="M107" s="88"/>
      <c r="N107" s="88"/>
      <c r="O107" s="18"/>
      <c r="P107" s="84"/>
    </row>
    <row r="108" spans="1:16" x14ac:dyDescent="0.35">
      <c r="A108" s="85"/>
      <c r="B108" s="3"/>
      <c r="C108" s="86"/>
      <c r="D108" s="95"/>
      <c r="E108" s="95"/>
      <c r="F108" s="95"/>
      <c r="G108" s="95"/>
      <c r="H108" s="87"/>
      <c r="J108" s="44"/>
      <c r="K108" s="81"/>
      <c r="L108" s="82"/>
      <c r="M108" s="88"/>
      <c r="N108" s="88"/>
      <c r="O108" s="18"/>
      <c r="P108" s="84"/>
    </row>
    <row r="109" spans="1:16" x14ac:dyDescent="0.35">
      <c r="A109" s="85"/>
      <c r="B109" s="3"/>
      <c r="C109" s="86"/>
      <c r="D109" s="95"/>
      <c r="E109" s="95"/>
      <c r="F109" s="95"/>
      <c r="G109" s="95"/>
      <c r="H109" s="87"/>
      <c r="J109" s="44"/>
      <c r="K109" s="81"/>
      <c r="L109" s="82"/>
      <c r="M109" s="88"/>
      <c r="N109" s="88"/>
      <c r="O109" s="18"/>
      <c r="P109" s="84"/>
    </row>
    <row r="110" spans="1:16" s="18" customFormat="1" x14ac:dyDescent="0.35">
      <c r="A110" s="78"/>
      <c r="B110" s="2"/>
      <c r="C110" s="5"/>
      <c r="D110" s="95"/>
      <c r="E110" s="95"/>
      <c r="F110" s="95"/>
      <c r="G110" s="95"/>
      <c r="H110" s="80"/>
      <c r="I110" s="30"/>
      <c r="J110" s="44"/>
      <c r="K110" s="81"/>
      <c r="L110" s="82"/>
      <c r="O110" s="92"/>
      <c r="P110" s="84"/>
    </row>
    <row r="111" spans="1:16" x14ac:dyDescent="0.35">
      <c r="A111" s="78"/>
      <c r="D111" s="95"/>
      <c r="E111" s="95"/>
      <c r="F111" s="95"/>
      <c r="G111" s="95"/>
      <c r="H111" s="80"/>
      <c r="J111" s="44"/>
      <c r="K111" s="81"/>
      <c r="L111" s="82"/>
      <c r="P111" s="84"/>
    </row>
    <row r="112" spans="1:16" x14ac:dyDescent="0.35">
      <c r="A112" s="78"/>
      <c r="D112" s="95"/>
      <c r="E112" s="95"/>
      <c r="F112" s="95"/>
      <c r="G112" s="95"/>
      <c r="H112" s="80"/>
      <c r="J112" s="44"/>
      <c r="K112" s="81"/>
      <c r="L112" s="82"/>
      <c r="O112" s="92"/>
      <c r="P112" s="84"/>
    </row>
    <row r="113" spans="1:16" x14ac:dyDescent="0.35">
      <c r="A113" s="85"/>
      <c r="B113" s="3"/>
      <c r="C113" s="86"/>
      <c r="D113" s="95"/>
      <c r="E113" s="95"/>
      <c r="F113" s="95"/>
      <c r="G113" s="95"/>
      <c r="H113" s="87"/>
      <c r="J113" s="44"/>
      <c r="K113" s="81"/>
      <c r="L113" s="82"/>
      <c r="M113" s="88"/>
      <c r="N113" s="88"/>
      <c r="O113" s="18"/>
      <c r="P113" s="84"/>
    </row>
    <row r="114" spans="1:16" x14ac:dyDescent="0.35">
      <c r="A114" s="78"/>
      <c r="D114" s="95"/>
      <c r="E114" s="95"/>
      <c r="F114" s="95"/>
      <c r="G114" s="95"/>
      <c r="H114" s="80"/>
      <c r="J114" s="44"/>
      <c r="K114" s="81"/>
      <c r="L114" s="82"/>
      <c r="O114" s="92"/>
      <c r="P114" s="84"/>
    </row>
    <row r="115" spans="1:16" x14ac:dyDescent="0.35">
      <c r="A115" s="78"/>
      <c r="D115" s="95"/>
      <c r="E115" s="95"/>
      <c r="F115" s="95"/>
      <c r="G115" s="95"/>
      <c r="H115" s="80"/>
      <c r="J115" s="44"/>
      <c r="K115" s="81"/>
      <c r="L115" s="82"/>
      <c r="N115" s="79"/>
      <c r="O115" s="89"/>
      <c r="P115" s="84"/>
    </row>
    <row r="116" spans="1:16" x14ac:dyDescent="0.35">
      <c r="A116" s="78"/>
      <c r="D116" s="95"/>
      <c r="E116" s="95"/>
      <c r="F116" s="95"/>
      <c r="G116" s="95"/>
      <c r="H116" s="80"/>
      <c r="J116" s="44"/>
      <c r="K116" s="81"/>
      <c r="L116" s="82"/>
      <c r="P116" s="84"/>
    </row>
    <row r="117" spans="1:16" x14ac:dyDescent="0.35">
      <c r="A117" s="78"/>
      <c r="D117" s="95"/>
      <c r="E117" s="95"/>
      <c r="F117" s="95"/>
      <c r="G117" s="95"/>
      <c r="H117" s="80"/>
      <c r="J117" s="44"/>
      <c r="K117" s="81"/>
      <c r="L117" s="82"/>
      <c r="P117" s="84"/>
    </row>
    <row r="118" spans="1:16" x14ac:dyDescent="0.35">
      <c r="A118" s="78"/>
      <c r="D118" s="95"/>
      <c r="E118" s="95"/>
      <c r="F118" s="95"/>
      <c r="G118" s="95"/>
      <c r="H118" s="80"/>
      <c r="J118" s="44"/>
      <c r="K118" s="81"/>
      <c r="L118" s="82"/>
      <c r="P118" s="84"/>
    </row>
    <row r="119" spans="1:16" x14ac:dyDescent="0.35">
      <c r="A119" s="78"/>
      <c r="D119" s="95"/>
      <c r="E119" s="95"/>
      <c r="F119" s="95"/>
      <c r="G119" s="95"/>
      <c r="H119" s="80"/>
      <c r="J119" s="44"/>
      <c r="K119" s="81"/>
      <c r="L119" s="82"/>
      <c r="P119" s="84"/>
    </row>
    <row r="120" spans="1:16" x14ac:dyDescent="0.35">
      <c r="A120" s="85"/>
      <c r="C120" s="86"/>
      <c r="D120" s="95"/>
      <c r="E120" s="95"/>
      <c r="F120" s="95"/>
      <c r="G120" s="95"/>
      <c r="H120" s="87"/>
      <c r="J120" s="44"/>
      <c r="K120" s="81"/>
      <c r="L120" s="82"/>
      <c r="M120" s="88"/>
      <c r="N120" s="88"/>
      <c r="O120" s="18"/>
      <c r="P120" s="84"/>
    </row>
    <row r="121" spans="1:16" x14ac:dyDescent="0.35">
      <c r="A121" s="85"/>
      <c r="D121" s="95"/>
      <c r="E121" s="95"/>
      <c r="F121" s="95"/>
      <c r="G121" s="95"/>
      <c r="H121" s="80"/>
      <c r="J121" s="44"/>
      <c r="K121" s="81"/>
      <c r="L121" s="82"/>
      <c r="P121" s="84"/>
    </row>
    <row r="122" spans="1:16" x14ac:dyDescent="0.35">
      <c r="A122" s="85"/>
      <c r="B122" s="3"/>
      <c r="C122" s="86"/>
      <c r="D122" s="95"/>
      <c r="E122" s="95"/>
      <c r="F122" s="95"/>
      <c r="G122" s="95"/>
      <c r="H122" s="93"/>
      <c r="J122" s="44"/>
      <c r="K122" s="81"/>
      <c r="L122" s="82"/>
      <c r="M122" s="88"/>
      <c r="N122" s="88"/>
      <c r="O122" s="18"/>
      <c r="P122" s="84"/>
    </row>
    <row r="123" spans="1:16" x14ac:dyDescent="0.35">
      <c r="A123" s="85"/>
      <c r="B123" s="3"/>
      <c r="C123" s="86"/>
      <c r="D123" s="95"/>
      <c r="E123" s="95"/>
      <c r="F123" s="95"/>
      <c r="G123" s="95"/>
      <c r="H123" s="87"/>
      <c r="J123" s="44"/>
      <c r="K123" s="81"/>
      <c r="L123" s="82"/>
      <c r="M123" s="88"/>
      <c r="N123" s="88"/>
      <c r="O123" s="18"/>
      <c r="P123" s="84"/>
    </row>
    <row r="124" spans="1:16" x14ac:dyDescent="0.35">
      <c r="A124" s="85"/>
      <c r="B124" s="3"/>
      <c r="C124" s="86"/>
      <c r="D124" s="95"/>
      <c r="E124" s="95"/>
      <c r="F124" s="95"/>
      <c r="G124" s="95"/>
      <c r="H124" s="87"/>
      <c r="J124" s="44"/>
      <c r="K124" s="81"/>
      <c r="L124" s="82"/>
      <c r="M124" s="88"/>
      <c r="N124" s="88"/>
      <c r="O124" s="18"/>
      <c r="P124" s="84"/>
    </row>
    <row r="125" spans="1:16" x14ac:dyDescent="0.35">
      <c r="A125" s="85"/>
      <c r="B125" s="3"/>
      <c r="C125" s="86"/>
      <c r="D125" s="95"/>
      <c r="E125" s="95"/>
      <c r="F125" s="95"/>
      <c r="G125" s="95"/>
      <c r="H125" s="87"/>
      <c r="J125" s="44"/>
      <c r="K125" s="81"/>
      <c r="L125" s="82"/>
      <c r="M125" s="88"/>
      <c r="N125" s="88"/>
      <c r="O125" s="94"/>
      <c r="P125" s="84"/>
    </row>
    <row r="126" spans="1:16" x14ac:dyDescent="0.35">
      <c r="A126" s="85"/>
      <c r="B126" s="3"/>
      <c r="C126" s="86"/>
      <c r="D126" s="95"/>
      <c r="E126" s="95"/>
      <c r="F126" s="95"/>
      <c r="G126" s="95"/>
      <c r="H126" s="87"/>
      <c r="J126" s="44"/>
      <c r="K126" s="81"/>
      <c r="L126" s="82"/>
      <c r="M126" s="88"/>
      <c r="N126" s="88"/>
      <c r="O126" s="18"/>
      <c r="P126" s="84"/>
    </row>
    <row r="127" spans="1:16" x14ac:dyDescent="0.35">
      <c r="A127" s="85"/>
      <c r="B127" s="3"/>
      <c r="C127" s="86"/>
      <c r="D127" s="95"/>
      <c r="E127" s="95"/>
      <c r="F127" s="95"/>
      <c r="G127" s="95"/>
      <c r="H127" s="87"/>
      <c r="J127" s="44"/>
      <c r="K127" s="81"/>
      <c r="L127" s="82"/>
      <c r="M127" s="88"/>
      <c r="N127" s="88"/>
      <c r="O127" s="18"/>
      <c r="P127" s="84"/>
    </row>
    <row r="128" spans="1:16" x14ac:dyDescent="0.35">
      <c r="A128" s="85"/>
      <c r="B128" s="3"/>
      <c r="C128" s="86"/>
      <c r="D128" s="95"/>
      <c r="E128" s="95"/>
      <c r="F128" s="95"/>
      <c r="G128" s="95"/>
      <c r="H128" s="87"/>
      <c r="J128" s="44"/>
      <c r="K128" s="81"/>
      <c r="L128" s="82"/>
      <c r="M128" s="88"/>
      <c r="N128" s="88"/>
      <c r="O128" s="18"/>
      <c r="P128" s="84"/>
    </row>
    <row r="129" spans="1:16" x14ac:dyDescent="0.35">
      <c r="A129" s="85"/>
      <c r="B129" s="3"/>
      <c r="C129" s="86"/>
      <c r="D129" s="95"/>
      <c r="E129" s="95"/>
      <c r="F129" s="95"/>
      <c r="G129" s="95"/>
      <c r="H129" s="87"/>
      <c r="J129" s="44"/>
      <c r="K129" s="81"/>
      <c r="L129" s="82"/>
      <c r="M129" s="88"/>
      <c r="N129" s="88"/>
      <c r="O129" s="94"/>
      <c r="P129" s="84"/>
    </row>
    <row r="130" spans="1:16" x14ac:dyDescent="0.35">
      <c r="A130" s="85"/>
      <c r="B130" s="3"/>
      <c r="C130" s="86"/>
      <c r="D130" s="95"/>
      <c r="E130" s="95"/>
      <c r="F130" s="95"/>
      <c r="G130" s="95"/>
      <c r="H130" s="87"/>
      <c r="J130" s="44"/>
      <c r="K130" s="81"/>
      <c r="L130" s="82"/>
      <c r="M130" s="88"/>
      <c r="N130" s="88"/>
      <c r="O130" s="18"/>
      <c r="P130" s="84"/>
    </row>
    <row r="131" spans="1:16" x14ac:dyDescent="0.35">
      <c r="A131" s="85"/>
      <c r="B131" s="3"/>
      <c r="C131" s="86"/>
      <c r="D131" s="95"/>
      <c r="E131" s="95"/>
      <c r="F131" s="95"/>
      <c r="G131" s="95"/>
      <c r="H131" s="87"/>
      <c r="J131" s="44"/>
      <c r="K131" s="81"/>
      <c r="L131" s="82"/>
      <c r="M131" s="88"/>
      <c r="N131" s="88"/>
      <c r="O131" s="18"/>
      <c r="P131" s="84"/>
    </row>
    <row r="132" spans="1:16" x14ac:dyDescent="0.35">
      <c r="A132" s="85"/>
      <c r="B132" s="3"/>
      <c r="C132" s="86"/>
      <c r="D132" s="95"/>
      <c r="E132" s="95"/>
      <c r="F132" s="95"/>
      <c r="G132" s="95"/>
      <c r="H132" s="87"/>
      <c r="J132" s="44"/>
      <c r="K132" s="81"/>
      <c r="L132" s="82"/>
      <c r="M132" s="88"/>
      <c r="N132" s="88"/>
      <c r="O132" s="18"/>
      <c r="P132" s="84"/>
    </row>
    <row r="133" spans="1:16" x14ac:dyDescent="0.35">
      <c r="A133" s="85"/>
      <c r="B133" s="3"/>
      <c r="C133" s="86"/>
      <c r="D133" s="95"/>
      <c r="E133" s="95"/>
      <c r="F133" s="95"/>
      <c r="G133" s="95"/>
      <c r="H133" s="87"/>
      <c r="J133" s="44"/>
      <c r="K133" s="81"/>
      <c r="L133" s="82"/>
      <c r="M133" s="88"/>
      <c r="N133" s="88"/>
      <c r="O133" s="18"/>
      <c r="P133" s="84"/>
    </row>
    <row r="134" spans="1:16" x14ac:dyDescent="0.35">
      <c r="A134" s="85"/>
      <c r="B134" s="3"/>
      <c r="C134" s="86"/>
      <c r="D134" s="95"/>
      <c r="E134" s="95"/>
      <c r="F134" s="95"/>
      <c r="G134" s="95"/>
      <c r="H134" s="87"/>
      <c r="J134" s="44"/>
      <c r="K134" s="81"/>
      <c r="L134" s="82"/>
      <c r="M134" s="88"/>
      <c r="N134" s="88"/>
      <c r="O134" s="18"/>
      <c r="P134" s="84"/>
    </row>
    <row r="135" spans="1:16" x14ac:dyDescent="0.35">
      <c r="A135" s="85"/>
      <c r="B135" s="3"/>
      <c r="C135" s="86"/>
      <c r="D135" s="95"/>
      <c r="E135" s="95"/>
      <c r="F135" s="95"/>
      <c r="G135" s="95"/>
      <c r="H135" s="87"/>
      <c r="J135" s="44"/>
      <c r="K135" s="81"/>
      <c r="L135" s="82"/>
      <c r="M135" s="88"/>
      <c r="N135" s="88"/>
      <c r="O135" s="18"/>
      <c r="P135" s="84"/>
    </row>
    <row r="136" spans="1:16" x14ac:dyDescent="0.35">
      <c r="A136" s="85"/>
      <c r="B136" s="3"/>
      <c r="C136" s="86"/>
      <c r="D136" s="95"/>
      <c r="E136" s="95"/>
      <c r="F136" s="95"/>
      <c r="G136" s="95"/>
      <c r="H136" s="87"/>
      <c r="J136" s="44"/>
      <c r="K136" s="81"/>
      <c r="L136" s="82"/>
      <c r="M136" s="88"/>
      <c r="N136" s="88"/>
      <c r="O136" s="18"/>
      <c r="P136" s="84"/>
    </row>
    <row r="137" spans="1:16" x14ac:dyDescent="0.35">
      <c r="A137" s="85"/>
      <c r="B137" s="3"/>
      <c r="C137" s="86"/>
      <c r="D137" s="95"/>
      <c r="E137" s="95"/>
      <c r="F137" s="95"/>
      <c r="G137" s="95"/>
      <c r="H137" s="87"/>
      <c r="J137" s="44"/>
      <c r="K137" s="81"/>
      <c r="L137" s="82"/>
      <c r="M137" s="88"/>
      <c r="N137" s="88"/>
      <c r="O137" s="18"/>
      <c r="P137" s="84"/>
    </row>
    <row r="138" spans="1:16" x14ac:dyDescent="0.35">
      <c r="B138" s="3"/>
      <c r="C138" s="86"/>
      <c r="D138" s="95"/>
      <c r="E138" s="95"/>
      <c r="F138" s="95"/>
      <c r="G138" s="95"/>
      <c r="H138" s="87"/>
      <c r="J138" s="44"/>
      <c r="K138" s="81"/>
      <c r="L138" s="82"/>
      <c r="M138" s="88"/>
      <c r="N138" s="88"/>
      <c r="O138" s="18"/>
      <c r="P138" s="84"/>
    </row>
    <row r="139" spans="1:16" x14ac:dyDescent="0.35">
      <c r="B139" s="3"/>
      <c r="C139" s="86"/>
      <c r="D139" s="95"/>
      <c r="E139" s="95"/>
      <c r="F139" s="95"/>
      <c r="G139" s="95"/>
      <c r="H139" s="87"/>
      <c r="J139" s="44"/>
      <c r="K139" s="81"/>
      <c r="L139" s="82"/>
      <c r="M139" s="88"/>
      <c r="N139" s="88"/>
      <c r="O139" s="18"/>
      <c r="P139" s="84"/>
    </row>
    <row r="140" spans="1:16" x14ac:dyDescent="0.35">
      <c r="B140" s="3"/>
      <c r="C140" s="86"/>
      <c r="D140" s="95"/>
      <c r="E140" s="95"/>
      <c r="F140" s="95"/>
      <c r="G140" s="95"/>
      <c r="H140" s="87"/>
      <c r="J140" s="44"/>
      <c r="K140" s="81"/>
      <c r="L140" s="82"/>
      <c r="M140" s="88"/>
      <c r="N140" s="88"/>
      <c r="O140" s="18"/>
      <c r="P140" s="84"/>
    </row>
  </sheetData>
  <mergeCells count="141">
    <mergeCell ref="D5:G5"/>
    <mergeCell ref="D45:G45"/>
    <mergeCell ref="D40:G40"/>
    <mergeCell ref="D49:G49"/>
    <mergeCell ref="D34:G34"/>
    <mergeCell ref="D6:G6"/>
    <mergeCell ref="D7:G7"/>
    <mergeCell ref="D47:G47"/>
    <mergeCell ref="D27:G27"/>
    <mergeCell ref="D29:G29"/>
    <mergeCell ref="D31:G31"/>
    <mergeCell ref="D32:G32"/>
    <mergeCell ref="D37:G37"/>
    <mergeCell ref="D17:G17"/>
    <mergeCell ref="D38:G38"/>
    <mergeCell ref="D22:G22"/>
    <mergeCell ref="D28:G28"/>
    <mergeCell ref="D30:G30"/>
    <mergeCell ref="D19:G19"/>
    <mergeCell ref="D15:G15"/>
    <mergeCell ref="D8:G8"/>
    <mergeCell ref="D10:G10"/>
    <mergeCell ref="D12:G12"/>
    <mergeCell ref="D13:G13"/>
    <mergeCell ref="D9:G9"/>
    <mergeCell ref="D11:G11"/>
    <mergeCell ref="D14:G14"/>
    <mergeCell ref="D58:G58"/>
    <mergeCell ref="D59:G59"/>
    <mergeCell ref="D63:G63"/>
    <mergeCell ref="D64:G64"/>
    <mergeCell ref="D35:G35"/>
    <mergeCell ref="D55:G55"/>
    <mergeCell ref="D53:G53"/>
    <mergeCell ref="D18:G18"/>
    <mergeCell ref="D20:G20"/>
    <mergeCell ref="D21:G21"/>
    <mergeCell ref="D26:G26"/>
    <mergeCell ref="D16:G16"/>
    <mergeCell ref="D61:G61"/>
    <mergeCell ref="D62:G62"/>
    <mergeCell ref="D23:G23"/>
    <mergeCell ref="D60:G60"/>
    <mergeCell ref="D33:G33"/>
    <mergeCell ref="D43:G43"/>
    <mergeCell ref="D44:G44"/>
    <mergeCell ref="D24:G24"/>
    <mergeCell ref="D25:G25"/>
    <mergeCell ref="D75:G75"/>
    <mergeCell ref="D70:G70"/>
    <mergeCell ref="D57:G57"/>
    <mergeCell ref="D54:G54"/>
    <mergeCell ref="D36:G36"/>
    <mergeCell ref="D39:G39"/>
    <mergeCell ref="D41:G41"/>
    <mergeCell ref="D42:G42"/>
    <mergeCell ref="D46:G46"/>
    <mergeCell ref="D69:G69"/>
    <mergeCell ref="D68:G68"/>
    <mergeCell ref="D67:G67"/>
    <mergeCell ref="D66:G66"/>
    <mergeCell ref="D65:G65"/>
    <mergeCell ref="D56:G56"/>
    <mergeCell ref="D48:G48"/>
    <mergeCell ref="D50:G50"/>
    <mergeCell ref="D74:G74"/>
    <mergeCell ref="D51:G51"/>
    <mergeCell ref="D76:G76"/>
    <mergeCell ref="D85:G85"/>
    <mergeCell ref="D77:G77"/>
    <mergeCell ref="D95:G95"/>
    <mergeCell ref="D88:G88"/>
    <mergeCell ref="D87:G87"/>
    <mergeCell ref="D86:G86"/>
    <mergeCell ref="D80:G80"/>
    <mergeCell ref="D82:G82"/>
    <mergeCell ref="D84:G84"/>
    <mergeCell ref="D89:G89"/>
    <mergeCell ref="D94:G94"/>
    <mergeCell ref="D83:G83"/>
    <mergeCell ref="D78:G78"/>
    <mergeCell ref="D81:G81"/>
    <mergeCell ref="D79:G79"/>
    <mergeCell ref="D101:G101"/>
    <mergeCell ref="D98:G98"/>
    <mergeCell ref="D109:G109"/>
    <mergeCell ref="D104:G104"/>
    <mergeCell ref="D99:G99"/>
    <mergeCell ref="A1:P1"/>
    <mergeCell ref="A3:B3"/>
    <mergeCell ref="D3:G3"/>
    <mergeCell ref="A4:B4"/>
    <mergeCell ref="D4:G4"/>
    <mergeCell ref="D103:G103"/>
    <mergeCell ref="D105:G105"/>
    <mergeCell ref="D102:G102"/>
    <mergeCell ref="D100:G100"/>
    <mergeCell ref="D52:G52"/>
    <mergeCell ref="D96:G96"/>
    <mergeCell ref="D97:G97"/>
    <mergeCell ref="D92:G92"/>
    <mergeCell ref="D91:G91"/>
    <mergeCell ref="D90:G90"/>
    <mergeCell ref="D93:G93"/>
    <mergeCell ref="D71:G71"/>
    <mergeCell ref="D72:G72"/>
    <mergeCell ref="D73:G73"/>
    <mergeCell ref="D111:G111"/>
    <mergeCell ref="D110:G110"/>
    <mergeCell ref="D115:G115"/>
    <mergeCell ref="D114:G114"/>
    <mergeCell ref="D116:G116"/>
    <mergeCell ref="D117:G117"/>
    <mergeCell ref="D118:G118"/>
    <mergeCell ref="D106:G106"/>
    <mergeCell ref="D107:G107"/>
    <mergeCell ref="D108:G108"/>
    <mergeCell ref="D113:G113"/>
    <mergeCell ref="D112:G112"/>
    <mergeCell ref="D140:G140"/>
    <mergeCell ref="D120:G120"/>
    <mergeCell ref="D119:G119"/>
    <mergeCell ref="D133:G133"/>
    <mergeCell ref="D134:G134"/>
    <mergeCell ref="D135:G135"/>
    <mergeCell ref="D136:G136"/>
    <mergeCell ref="D137:G137"/>
    <mergeCell ref="D128:G128"/>
    <mergeCell ref="D129:G129"/>
    <mergeCell ref="D130:G130"/>
    <mergeCell ref="D131:G131"/>
    <mergeCell ref="D132:G132"/>
    <mergeCell ref="D121:G121"/>
    <mergeCell ref="D122:G122"/>
    <mergeCell ref="D123:G123"/>
    <mergeCell ref="D139:G139"/>
    <mergeCell ref="D126:G126"/>
    <mergeCell ref="D127:G127"/>
    <mergeCell ref="D125:G125"/>
    <mergeCell ref="D124:G124"/>
    <mergeCell ref="D138:G138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máj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2025-07-24T10:26:17Z</dcterms:modified>
</cp:coreProperties>
</file>