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PREHĽAD OBJEDNÁVOK\OBJEDNÁVKY 2023\"/>
    </mc:Choice>
  </mc:AlternateContent>
  <bookViews>
    <workbookView xWindow="0" yWindow="0" windowWidth="28800" windowHeight="12435"/>
  </bookViews>
  <sheets>
    <sheet name="Máj 2023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J36" i="2" l="1"/>
  <c r="J33" i="2" l="1"/>
  <c r="J22" i="2" l="1"/>
  <c r="J11" i="2" l="1"/>
  <c r="J10" i="2"/>
  <c r="J19" i="2" l="1"/>
  <c r="J25" i="2" l="1"/>
  <c r="J18" i="2" l="1"/>
  <c r="J12" i="2" l="1"/>
  <c r="J16" i="2" l="1"/>
  <c r="J5" i="2" l="1"/>
  <c r="J35" i="2" l="1"/>
  <c r="J34" i="2"/>
  <c r="J30" i="2" l="1"/>
  <c r="J32" i="2" l="1"/>
  <c r="J13" i="2" l="1"/>
  <c r="J20" i="2" l="1"/>
  <c r="J21" i="2" l="1"/>
  <c r="J23" i="2"/>
  <c r="J6" i="2" l="1"/>
  <c r="J7" i="2"/>
  <c r="J8" i="2"/>
  <c r="J14" i="2"/>
  <c r="J15" i="2"/>
  <c r="J17" i="2"/>
  <c r="J26" i="2"/>
  <c r="J27" i="2"/>
  <c r="J29" i="2"/>
</calcChain>
</file>

<file path=xl/sharedStrings.xml><?xml version="1.0" encoding="utf-8"?>
<sst xmlns="http://schemas.openxmlformats.org/spreadsheetml/2006/main" count="236" uniqueCount="142">
  <si>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</si>
  <si>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</si>
  <si>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</si>
  <si>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</si>
  <si>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</si>
  <si>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</si>
  <si>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</si>
  <si>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</si>
  <si>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</si>
  <si>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</si>
  <si>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</si>
  <si>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</si>
  <si>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</si>
  <si>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</si>
  <si>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</si>
  <si>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</si>
  <si>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Ing. Danihelová Magdaléna vedúci manažér EOaSS</t>
  </si>
  <si>
    <t>akcia/podujatie/účel</t>
  </si>
  <si>
    <t>MTS Systems s.r.o.</t>
  </si>
  <si>
    <t>02052023</t>
  </si>
  <si>
    <t>2023/93</t>
  </si>
  <si>
    <t>Farbiarska 53/29, 064 01  Stará Ľubovňa</t>
  </si>
  <si>
    <t>48341177</t>
  </si>
  <si>
    <t>Seniorský šport</t>
  </si>
  <si>
    <t>Reklamné predmety pre Seniorský šport - čelenka, vak - sťahovací batoh so šnúrkou</t>
  </si>
  <si>
    <t>Reklamné predmety pre Memoriál Andreja Babiča: tričko pánske  s krátkym rukávom modré, tričko dámske s krátkym rukávom - modré, papierová taška modrá - krútené ucho, reklamná POPUP stena, Tričko unisex s krátkym rukávom, šnúrka na krk s karabinou, tepláková mikina s dlhým rukávom</t>
  </si>
  <si>
    <t>Memoriál A. Babiča</t>
  </si>
  <si>
    <t>Reklamné predmety pre školský šport: športová fľaša, šnúrka na krk s karabinou, batoh so sťahovacou šnúrkou, papierová taška biela, krútené ucho, dočasné tetovačky, nálepky - samolepky, notes - zápisník, nafukovacia brána s kompresorom, nožnicový stan s tromi bočnými stenami, vytyčovacie pásky, banner laminovaný, triško s krátkym rukávom, elastická tabulárna čelenka - perforovaná</t>
  </si>
  <si>
    <t>Školský šport</t>
  </si>
  <si>
    <t>Online knižnica, Smernice a vzory zmlúv pre nepodnikateľské organizácie</t>
  </si>
  <si>
    <t>režijné náklady</t>
  </si>
  <si>
    <t>Verlag Dashöfer, vydavateľstvo s.r.o.</t>
  </si>
  <si>
    <t>Železničiarska 13, 814 99 Bratislava</t>
  </si>
  <si>
    <t>09052023</t>
  </si>
  <si>
    <t>Oprava bežeckého pásu HP COSMOS - výmena invertora</t>
  </si>
  <si>
    <t>opravy a udržiavanie</t>
  </si>
  <si>
    <t>Egamed s.r.o.</t>
  </si>
  <si>
    <t>Ratnovce 4, 921 01  Piešťany</t>
  </si>
  <si>
    <t>10052023</t>
  </si>
  <si>
    <t>1</t>
  </si>
  <si>
    <t>2</t>
  </si>
  <si>
    <t>Zabezpečenie zdravotnej služby, 1 sanitku s posádkou v dohodnutej cene, dňa 13/6 12-22:00, 14/6 8-14:00, náklady spojené s výjazdom - Superfinále 2023</t>
  </si>
  <si>
    <t>Superfinále 2023</t>
  </si>
  <si>
    <t>Záchranná služba Event Medical Solutions s.r.o.</t>
  </si>
  <si>
    <t>Družobná 21, 821 06  Bratislava</t>
  </si>
  <si>
    <t>Moderovanie Super finále 2023, dubová 33, Šamorín dňa 13/6 12-22:00, 14/6/2023 8-13:00</t>
  </si>
  <si>
    <t>Chyno s.r.o.</t>
  </si>
  <si>
    <t>Pekná ulica 9045/20, 917 01  Trnava</t>
  </si>
  <si>
    <t xml:space="preserve">Prenájom priestorov Slovenského olympijského a športového múzea na workshop NŠC dňa 04/10/2023 9-13:00 hod. </t>
  </si>
  <si>
    <t>konferencia</t>
  </si>
  <si>
    <t>Slovenská olympijská marketingová a.s.</t>
  </si>
  <si>
    <t>Junácka 2951/6, 831 04  Bratislava</t>
  </si>
  <si>
    <t>Prehľad objednávok - Máj 2023</t>
  </si>
  <si>
    <t>11052023</t>
  </si>
  <si>
    <t>Doobjednávka osobného setu SpiroTiger</t>
  </si>
  <si>
    <t>Čistý sport, koncept Ivana Rybaříka s.r.o.</t>
  </si>
  <si>
    <t>Drahnětická 311, 391 33 Jistebnice</t>
  </si>
  <si>
    <t>03866629</t>
  </si>
  <si>
    <t>16052023</t>
  </si>
  <si>
    <t>Posilňovacia guma Moves Tubing s madlami,červená, posilňovacia guma Moves Tubing s madlami, zelená, Balančná podložka Airex Balance Pad Elite modrá, Airex atlas zelená 200x125x1,5cm, Airex fitline antracit 180x60x1cm</t>
  </si>
  <si>
    <t>športový materiál</t>
  </si>
  <si>
    <t>Eureko SK, s.r.o.</t>
  </si>
  <si>
    <t>Exnárova 6621/6, 080 01 Prešov</t>
  </si>
  <si>
    <t>36844373</t>
  </si>
  <si>
    <t>Temtex kinesio tape Tourmaline - béžová, červená, modrá, žltá, zelená  plachta 60cm x 50m, leukotape remover odstraňovač tejpov 350ml</t>
  </si>
  <si>
    <t>05052023</t>
  </si>
  <si>
    <t>podcast</t>
  </si>
  <si>
    <t>Doobjednávka nastavenia podcastového klienta, aplikácií, príprava textov, upload a správa konta (fakturácia podľa reálne využitého času , hodinová sadzba 30€ )</t>
  </si>
  <si>
    <t>Promovie s.r.o.</t>
  </si>
  <si>
    <t>Bradáčova 2, 851 02  Bratislava</t>
  </si>
  <si>
    <t>19052023</t>
  </si>
  <si>
    <t>Kovové zapichovacie hroty do zeme na veľký beachflag</t>
  </si>
  <si>
    <t>15052023</t>
  </si>
  <si>
    <t>Objednávka predplatného 18/5/2023-17/5/2024 Komentár k zákonu o odmeňovaní zamestnancov pri práci vo verejnom záujme</t>
  </si>
  <si>
    <t>23052023</t>
  </si>
  <si>
    <t xml:space="preserve">Tlač a laminácia ID kariet - obojstranná farebná potlač, dierka na karabinku </t>
  </si>
  <si>
    <t>Centrum polygrafických služieb p.o.</t>
  </si>
  <si>
    <t>Sklabinská 1, P.O.Box 11, 830 04  Bratislava</t>
  </si>
  <si>
    <t>Ubytovanie pre dve osoby - podujatie Seniorský šport a memoriál A. Babiča</t>
  </si>
  <si>
    <t>seniorský šport/memoriál A. Babiča</t>
  </si>
  <si>
    <t>Tatra Suites Holding s.r.o.</t>
  </si>
  <si>
    <t>Sobotské nám. 1768/43, 058 01  Poprad</t>
  </si>
  <si>
    <t>testovanie žiakov</t>
  </si>
  <si>
    <t>Tomáš Perič</t>
  </si>
  <si>
    <t>Běhounkova 2302, 150 00 Praha 5</t>
  </si>
  <si>
    <r>
      <t xml:space="preserve">Spracovanie návrhu noriem pre vyhodnocovanie výsledkov testovania pohybových predpokladov žiakov III. Ročníka ZŠ na základe zberu dát v šk.roku 2022/2023, vyhodnotenie dát v šk.rokoch 2020/2021, 2021/2022, 2022/2023; porovnanie a analýza výsledkov, testovania v jednotlivých šk. rokoch, spracovnaíe nívrhu úprav súčasného systému testovania pohyb.predpokladov žiakov v zmysle záverov expertnej skupiny k danej problematike, </t>
    </r>
    <r>
      <rPr>
        <b/>
        <sz val="11"/>
        <rFont val="Calibri"/>
        <family val="2"/>
        <charset val="238"/>
        <scheme val="minor"/>
      </rPr>
      <t>TERMÍN 23/5-30/6/2023</t>
    </r>
  </si>
  <si>
    <t>22052023</t>
  </si>
  <si>
    <t>Varia cyklo-radar s kamerou RCT715 Garmin - memoriál Adriana Babiča</t>
  </si>
  <si>
    <t>Conan s.r.o.</t>
  </si>
  <si>
    <t>Murgašova 18, 010 01  Žilina</t>
  </si>
  <si>
    <t>24052023</t>
  </si>
  <si>
    <t>letenky air france - p. Lupták 19/7-31/7/2023 Maroko (Vie-Rabat)</t>
  </si>
  <si>
    <t>služby</t>
  </si>
  <si>
    <t>SOCIETE AIR FRANCE</t>
  </si>
  <si>
    <t>45, Rue de Paris, 95 747 ROISSY CDG CEDEX 93 290, Francúzsko</t>
  </si>
  <si>
    <t>25052023</t>
  </si>
  <si>
    <t>HP Pro Book 450 G9 3roky ONSITE servis (ntel Core i3 1215U Alder Lake, 15.6" IPS matný 1920 × 1080, RAM 8GB DDR4, Intel UHD Graphics, SSD 512GB) ; TP-Link TL-SG3428XMP, Omada SDN (Switch 24-portový, 1 Gbit, 4×SFP, QoS, PoE, VLAN, L3, spravovateľný, rack);  Fortron UPS Champ 3000 VA rack 2U (Záložný zdroj – racková UPS, skutočný a zdanlivý výkon 2700 W / 3000 VA,)</t>
  </si>
  <si>
    <t>režijný materiál</t>
  </si>
  <si>
    <t>Alza.sk</t>
  </si>
  <si>
    <t>Sliačska 1/D, 831 02  Bratislava</t>
  </si>
  <si>
    <t>36562939</t>
  </si>
  <si>
    <t>Prenájom atletickej haly ŠH Mladosť na mesiac 06/2023</t>
  </si>
  <si>
    <t>ŠH Mladosť s.r.o.</t>
  </si>
  <si>
    <t>Trnavská cesta 39, 831 04  Bratislava</t>
  </si>
  <si>
    <t>29052023</t>
  </si>
  <si>
    <t xml:space="preserve">Prenájom technického vybavenia, produkcia a posprodukcia 3 EPIZÓD Prenájom audiotechniky (podľa reálne využitého času), Prenájom svetiel a videotechniky (podľa reálne využitého času) Posprodukcia (podľa reálne využitého času) </t>
  </si>
  <si>
    <t>x</t>
  </si>
  <si>
    <t xml:space="preserve">Príprava a realizácia audiovizuálneho diela (príprava obsahu podcastu a príprava scenára, 3 EPIZÓDY) </t>
  </si>
  <si>
    <t>Rastislav Konečný</t>
  </si>
  <si>
    <t>Lánska 933/21, 017 01  Považská Bystrica</t>
  </si>
  <si>
    <t>30052023</t>
  </si>
  <si>
    <t>Pitný režim pre zamestnancov</t>
  </si>
  <si>
    <t>Espresso SK, s.r.o.</t>
  </si>
  <si>
    <t>Geologická 1F, 821 06  Bratislava</t>
  </si>
  <si>
    <t>Registr.poplatok za doménu tyzdensportu.sk 20/6/2023-19/6/2024</t>
  </si>
  <si>
    <t>projekty</t>
  </si>
  <si>
    <t>Webglobe, a.s.</t>
  </si>
  <si>
    <t>Stará Prievozská 1349/2, 821 09  Bratislava</t>
  </si>
  <si>
    <t>Registračný poplatok Google Play</t>
  </si>
  <si>
    <t>marketing</t>
  </si>
  <si>
    <t>Google LLC</t>
  </si>
  <si>
    <t>1600 Amphitheatre Parkway, Mounain View, CA 940 43</t>
  </si>
  <si>
    <t>77-0493581</t>
  </si>
  <si>
    <t>04052023</t>
  </si>
  <si>
    <t>Organizovanie podujatí a seminárov na základe rámcovej zmluvy</t>
  </si>
  <si>
    <t>seniorský šport</t>
  </si>
  <si>
    <t>2023/96</t>
  </si>
  <si>
    <t>Helket s.r.o.</t>
  </si>
  <si>
    <t>Alstrova 208, 831 06  Bratislava - Rača</t>
  </si>
  <si>
    <t>Kancelárske potreby: kopírovací papier Artist standard A4, 80g 500hárkov= 10bal, papier maestro A3, 160g, 250 hárkov = 1bal, 3M Samolepiace Z bločky 6x100listov = 1 bal</t>
  </si>
  <si>
    <t>Ševt s.r.o.</t>
  </si>
  <si>
    <t>Plynárenská 6, 821 09  Bratislava</t>
  </si>
  <si>
    <t>31331131</t>
  </si>
  <si>
    <t>Pohár pre absolútneho víťaza SUPERfinále 2023</t>
  </si>
  <si>
    <t>Victory sport spol. s r.o.</t>
  </si>
  <si>
    <t>Junácka 6, 831 04  Bratislava</t>
  </si>
  <si>
    <t>Poplatok Google Cloude 06/2023</t>
  </si>
  <si>
    <t>Google Cloud EMEA Limited</t>
  </si>
  <si>
    <t>Velasco, Clandwilliam Place, Dublin 2, Ireland</t>
  </si>
  <si>
    <t>IE3668997OH</t>
  </si>
  <si>
    <t>5</t>
  </si>
  <si>
    <t>Google cloud poplatok za 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</si>
</sst>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3163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ill="1"/>
    <xf numFmtId="0" fontId="3" fillId="0" borderId="4" xfId="0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4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4" fontId="0" fillId="0" borderId="12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 vertical="center"/>
    </xf>
    <xf numFmtId="44" fontId="3" fillId="0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43" fontId="0" fillId="0" borderId="13" xfId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2" xfId="0" applyNumberFormat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14" fontId="0" fillId="0" borderId="13" xfId="0" applyNumberFormat="1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49" fontId="0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right" vertical="center"/>
    </xf>
    <xf numFmtId="49" fontId="0" fillId="0" borderId="10" xfId="0" applyNumberForma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49" fontId="8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9" fontId="0" fillId="0" borderId="11" xfId="0" applyNumberFormat="1" applyBorder="1" applyAlignment="1">
      <alignment vertical="center"/>
    </xf>
    <xf numFmtId="0" fontId="4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49" fontId="0" fillId="0" borderId="9" xfId="0" applyNumberFormat="1" applyBorder="1" applyAlignment="1">
      <alignment vertical="center"/>
    </xf>
    <xf numFmtId="43" fontId="0" fillId="0" borderId="13" xfId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Fill="1" applyAlignment="1">
      <alignment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1" xfId="0" applyFont="1" applyBorder="1"/>
    <xf numFmtId="0" fontId="0" fillId="0" borderId="10" xfId="0" applyBorder="1" applyAlignment="1">
      <alignment vertical="center"/>
    </xf>
    <xf numFmtId="0" fontId="0" fillId="0" borderId="1" xfId="0" applyBorder="1"/>
    <xf numFmtId="0" fontId="0" fillId="0" borderId="15" xfId="0" applyBorder="1" applyAlignment="1">
      <alignment wrapText="1"/>
    </xf>
    <xf numFmtId="0" fontId="11" fillId="0" borderId="0" xfId="0" applyFont="1"/>
    <xf numFmtId="0" fontId="7" fillId="0" borderId="1" xfId="0" applyFont="1" applyBorder="1" applyAlignment="1">
      <alignment vertical="center"/>
    </xf>
    <xf numFmtId="49" fontId="0" fillId="0" borderId="10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</cellXfs>
  <cellStyles count="2">
    <cellStyle name="Čiarka" xfId="1" builtinId="3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topLeftCell="A4" workbookViewId="0">
      <selection activeCell="J8" sqref="J8"/>
    </sheetView>
  </sheetViews>
  <sheetFormatPr defaultRowHeight="15" x14ac:dyDescent="0.25"/>
  <cols>
    <col min="1" max="1" width="11.5703125" style="36" customWidth="1"/>
    <col min="2" max="2" width="2.85546875" style="36" customWidth="1"/>
    <col min="3" max="3" width="52.140625" style="19" customWidth="1"/>
    <col min="4" max="4" width="3" style="19" bestFit="1" customWidth="1"/>
    <col min="5" max="5" width="2.28515625" style="19" bestFit="1" customWidth="1"/>
    <col min="6" max="6" width="4" style="19" bestFit="1" customWidth="1"/>
    <col min="7" max="7" width="5" style="19" bestFit="1" customWidth="1"/>
    <col min="8" max="8" width="11.85546875" style="16" bestFit="1" customWidth="1"/>
    <col min="9" max="9" width="12.85546875" style="25" bestFit="1" customWidth="1"/>
    <col min="10" max="10" width="11.85546875" style="16" bestFit="1" customWidth="1"/>
    <col min="11" max="11" width="9.140625" style="68"/>
    <col min="12" max="12" width="9.140625" style="36"/>
    <col min="13" max="13" width="39.42578125" style="16" bestFit="1" customWidth="1"/>
    <col min="14" max="14" width="39.7109375" style="16" bestFit="1" customWidth="1"/>
    <col min="15" max="15" width="10.140625" style="36" bestFit="1" customWidth="1"/>
    <col min="16" max="16" width="26.85546875" style="19" customWidth="1"/>
  </cols>
  <sheetData>
    <row r="1" spans="1:16" s="1" customFormat="1" ht="20.25" x14ac:dyDescent="0.25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s="1" customFormat="1" ht="15.75" thickBot="1" x14ac:dyDescent="0.3">
      <c r="A2" s="37"/>
      <c r="B2" s="17"/>
      <c r="C2" s="69"/>
      <c r="D2" s="38"/>
      <c r="E2" s="39"/>
      <c r="F2" s="40"/>
      <c r="G2" s="40"/>
      <c r="H2" s="14"/>
      <c r="I2" s="26"/>
      <c r="J2" s="14"/>
      <c r="K2" s="41"/>
      <c r="L2" s="31"/>
      <c r="M2" s="20"/>
      <c r="N2" s="20"/>
      <c r="O2" s="42"/>
      <c r="P2" s="43"/>
    </row>
    <row r="3" spans="1:16" s="8" customFormat="1" ht="15.75" thickBot="1" x14ac:dyDescent="0.3">
      <c r="A3" s="83">
        <v>1</v>
      </c>
      <c r="B3" s="84"/>
      <c r="C3" s="2">
        <v>2</v>
      </c>
      <c r="D3" s="85"/>
      <c r="E3" s="86"/>
      <c r="F3" s="86"/>
      <c r="G3" s="86"/>
      <c r="H3" s="3"/>
      <c r="I3" s="27"/>
      <c r="J3" s="3" t="s">
        <v>0</v>
      </c>
      <c r="K3" s="3" t="s">
        <v>1</v>
      </c>
      <c r="L3" s="4">
        <v>5</v>
      </c>
      <c r="M3" s="5" t="s">
        <v>2</v>
      </c>
      <c r="N3" s="6" t="s">
        <v>3</v>
      </c>
      <c r="O3" s="4">
        <v>7</v>
      </c>
      <c r="P3" s="7" t="s">
        <v>4</v>
      </c>
    </row>
    <row r="4" spans="1:16" s="8" customFormat="1" ht="25.5" x14ac:dyDescent="0.25">
      <c r="A4" s="87" t="s">
        <v>5</v>
      </c>
      <c r="B4" s="88"/>
      <c r="C4" s="2" t="s">
        <v>6</v>
      </c>
      <c r="D4" s="85" t="s">
        <v>17</v>
      </c>
      <c r="E4" s="86"/>
      <c r="F4" s="86"/>
      <c r="G4" s="86"/>
      <c r="H4" s="9" t="s">
        <v>7</v>
      </c>
      <c r="I4" s="27" t="s">
        <v>8</v>
      </c>
      <c r="J4" s="9" t="s">
        <v>9</v>
      </c>
      <c r="K4" s="3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29" t="s">
        <v>15</v>
      </c>
    </row>
    <row r="5" spans="1:16" ht="30" x14ac:dyDescent="0.25">
      <c r="A5" s="44" t="s">
        <v>19</v>
      </c>
      <c r="B5" s="45">
        <v>1</v>
      </c>
      <c r="C5" s="18" t="s">
        <v>29</v>
      </c>
      <c r="D5" s="79" t="s">
        <v>30</v>
      </c>
      <c r="E5" s="80"/>
      <c r="F5" s="80"/>
      <c r="G5" s="81"/>
      <c r="H5" s="15">
        <v>262.5</v>
      </c>
      <c r="I5" s="15">
        <v>52.5</v>
      </c>
      <c r="J5" s="15">
        <f t="shared" ref="J5" si="0">H5+I5</f>
        <v>315</v>
      </c>
      <c r="K5" s="13"/>
      <c r="L5" s="32">
        <v>45047</v>
      </c>
      <c r="M5" s="11" t="s">
        <v>31</v>
      </c>
      <c r="N5" s="11" t="s">
        <v>32</v>
      </c>
      <c r="O5" s="52">
        <v>35730129</v>
      </c>
      <c r="P5" s="12" t="s">
        <v>16</v>
      </c>
    </row>
    <row r="6" spans="1:16" s="8" customFormat="1" ht="30" x14ac:dyDescent="0.25">
      <c r="A6" s="44" t="s">
        <v>19</v>
      </c>
      <c r="B6" s="45">
        <v>2</v>
      </c>
      <c r="C6" s="18" t="s">
        <v>24</v>
      </c>
      <c r="D6" s="79" t="s">
        <v>23</v>
      </c>
      <c r="E6" s="80"/>
      <c r="F6" s="80"/>
      <c r="G6" s="81"/>
      <c r="H6" s="15">
        <v>1348</v>
      </c>
      <c r="I6" s="15">
        <v>269.60000000000002</v>
      </c>
      <c r="J6" s="15">
        <f t="shared" ref="J6:J29" si="1">H6+I6</f>
        <v>1617.6</v>
      </c>
      <c r="K6" s="13" t="s">
        <v>20</v>
      </c>
      <c r="L6" s="32">
        <v>45048</v>
      </c>
      <c r="M6" s="11" t="s">
        <v>18</v>
      </c>
      <c r="N6" s="11" t="s">
        <v>21</v>
      </c>
      <c r="O6" s="46" t="s">
        <v>22</v>
      </c>
      <c r="P6" s="12" t="s">
        <v>16</v>
      </c>
    </row>
    <row r="7" spans="1:16" ht="76.5" x14ac:dyDescent="0.25">
      <c r="A7" s="47" t="s">
        <v>19</v>
      </c>
      <c r="B7" s="48" t="s">
        <v>0</v>
      </c>
      <c r="C7" s="51" t="s">
        <v>25</v>
      </c>
      <c r="D7" s="79" t="s">
        <v>26</v>
      </c>
      <c r="E7" s="80"/>
      <c r="F7" s="80"/>
      <c r="G7" s="81"/>
      <c r="H7" s="49">
        <v>6228</v>
      </c>
      <c r="I7" s="15">
        <v>1245.5999999999999</v>
      </c>
      <c r="J7" s="15">
        <f t="shared" si="1"/>
        <v>7473.6</v>
      </c>
      <c r="K7" s="13" t="s">
        <v>20</v>
      </c>
      <c r="L7" s="32">
        <v>45048</v>
      </c>
      <c r="M7" s="50" t="s">
        <v>18</v>
      </c>
      <c r="N7" s="50" t="s">
        <v>21</v>
      </c>
      <c r="O7" s="11">
        <v>48341177</v>
      </c>
      <c r="P7" s="12" t="s">
        <v>16</v>
      </c>
    </row>
    <row r="8" spans="1:16" ht="89.25" x14ac:dyDescent="0.25">
      <c r="A8" s="47" t="s">
        <v>19</v>
      </c>
      <c r="B8" s="48" t="s">
        <v>1</v>
      </c>
      <c r="C8" s="51" t="s">
        <v>27</v>
      </c>
      <c r="D8" s="79" t="s">
        <v>28</v>
      </c>
      <c r="E8" s="80"/>
      <c r="F8" s="80"/>
      <c r="G8" s="81"/>
      <c r="H8" s="49">
        <v>21829.56</v>
      </c>
      <c r="I8" s="15">
        <v>2231.83</v>
      </c>
      <c r="J8" s="15">
        <f t="shared" si="1"/>
        <v>24061.39</v>
      </c>
      <c r="K8" s="13" t="s">
        <v>20</v>
      </c>
      <c r="L8" s="32">
        <v>45048</v>
      </c>
      <c r="M8" s="50" t="s">
        <v>18</v>
      </c>
      <c r="N8" s="50" t="s">
        <v>21</v>
      </c>
      <c r="O8" s="11">
        <v>48341177</v>
      </c>
      <c r="P8" s="12" t="s">
        <v>16</v>
      </c>
    </row>
    <row r="9" spans="1:16" ht="30" x14ac:dyDescent="0.25">
      <c r="A9" s="47" t="s">
        <v>19</v>
      </c>
      <c r="B9" s="48" t="s">
        <v>140</v>
      </c>
      <c r="C9" s="51" t="s">
        <v>141</v>
      </c>
      <c r="D9" s="79" t="s">
        <v>30</v>
      </c>
      <c r="E9" s="80"/>
      <c r="F9" s="80"/>
      <c r="G9" s="81"/>
      <c r="H9" s="49">
        <v>21.12</v>
      </c>
      <c r="I9" s="15">
        <v>0</v>
      </c>
      <c r="J9" s="15">
        <f t="shared" si="1"/>
        <v>21.12</v>
      </c>
      <c r="K9" s="13"/>
      <c r="L9" s="32">
        <v>45048</v>
      </c>
      <c r="M9" s="50" t="s">
        <v>137</v>
      </c>
      <c r="N9" s="50" t="s">
        <v>138</v>
      </c>
      <c r="O9" s="11" t="s">
        <v>139</v>
      </c>
      <c r="P9" s="12" t="s">
        <v>16</v>
      </c>
    </row>
    <row r="10" spans="1:16" ht="30" x14ac:dyDescent="0.25">
      <c r="A10" s="47" t="s">
        <v>123</v>
      </c>
      <c r="B10" s="48" t="s">
        <v>39</v>
      </c>
      <c r="C10" s="51" t="s">
        <v>124</v>
      </c>
      <c r="D10" s="79" t="s">
        <v>125</v>
      </c>
      <c r="E10" s="80"/>
      <c r="F10" s="80"/>
      <c r="G10" s="81"/>
      <c r="H10" s="49">
        <v>4166.67</v>
      </c>
      <c r="I10" s="15">
        <v>833.33</v>
      </c>
      <c r="J10" s="15">
        <f t="shared" si="1"/>
        <v>5000</v>
      </c>
      <c r="K10" s="13" t="s">
        <v>126</v>
      </c>
      <c r="L10" s="32">
        <v>45050</v>
      </c>
      <c r="M10" s="50" t="s">
        <v>127</v>
      </c>
      <c r="N10" s="50" t="s">
        <v>128</v>
      </c>
      <c r="O10" s="11">
        <v>53705211</v>
      </c>
      <c r="P10" s="12" t="s">
        <v>16</v>
      </c>
    </row>
    <row r="11" spans="1:16" ht="30" x14ac:dyDescent="0.25">
      <c r="A11" s="47" t="s">
        <v>123</v>
      </c>
      <c r="B11" s="48" t="s">
        <v>40</v>
      </c>
      <c r="C11" s="51" t="s">
        <v>124</v>
      </c>
      <c r="D11" s="79" t="s">
        <v>26</v>
      </c>
      <c r="E11" s="80"/>
      <c r="F11" s="80"/>
      <c r="G11" s="81"/>
      <c r="H11" s="49">
        <v>24166.67</v>
      </c>
      <c r="I11" s="15">
        <v>4833.33</v>
      </c>
      <c r="J11" s="15">
        <f t="shared" si="1"/>
        <v>29000</v>
      </c>
      <c r="K11" s="13" t="s">
        <v>126</v>
      </c>
      <c r="L11" s="32">
        <v>45050</v>
      </c>
      <c r="M11" s="50" t="s">
        <v>127</v>
      </c>
      <c r="N11" s="50" t="s">
        <v>128</v>
      </c>
      <c r="O11" s="11">
        <v>53705211</v>
      </c>
      <c r="P11" s="12" t="s">
        <v>16</v>
      </c>
    </row>
    <row r="12" spans="1:16" ht="60" x14ac:dyDescent="0.25">
      <c r="A12" s="44" t="s">
        <v>65</v>
      </c>
      <c r="B12" s="45">
        <v>1</v>
      </c>
      <c r="C12" s="18" t="s">
        <v>67</v>
      </c>
      <c r="D12" s="79" t="s">
        <v>66</v>
      </c>
      <c r="E12" s="80"/>
      <c r="F12" s="80"/>
      <c r="G12" s="81"/>
      <c r="H12" s="15">
        <v>0</v>
      </c>
      <c r="I12" s="15">
        <v>0</v>
      </c>
      <c r="J12" s="15">
        <f t="shared" si="1"/>
        <v>0</v>
      </c>
      <c r="K12" s="13"/>
      <c r="L12" s="32">
        <v>45051</v>
      </c>
      <c r="M12" s="11" t="s">
        <v>68</v>
      </c>
      <c r="N12" s="11" t="s">
        <v>69</v>
      </c>
      <c r="O12" s="78">
        <v>48029645</v>
      </c>
      <c r="P12" s="12" t="s">
        <v>16</v>
      </c>
    </row>
    <row r="13" spans="1:16" ht="30" x14ac:dyDescent="0.25">
      <c r="A13" s="44" t="s">
        <v>33</v>
      </c>
      <c r="B13" s="45">
        <v>1</v>
      </c>
      <c r="C13" s="18" t="s">
        <v>34</v>
      </c>
      <c r="D13" s="79" t="s">
        <v>35</v>
      </c>
      <c r="E13" s="80"/>
      <c r="F13" s="80"/>
      <c r="G13" s="81"/>
      <c r="H13" s="15">
        <v>2583.33</v>
      </c>
      <c r="I13" s="15">
        <v>516.66999999999996</v>
      </c>
      <c r="J13" s="15">
        <f t="shared" ref="J13" si="2">H13+I13</f>
        <v>3100</v>
      </c>
      <c r="K13" s="13"/>
      <c r="L13" s="32">
        <v>45055</v>
      </c>
      <c r="M13" s="11" t="s">
        <v>36</v>
      </c>
      <c r="N13" s="11" t="s">
        <v>37</v>
      </c>
      <c r="O13" s="52">
        <v>613606</v>
      </c>
      <c r="P13" s="12" t="s">
        <v>16</v>
      </c>
    </row>
    <row r="14" spans="1:16" ht="38.25" x14ac:dyDescent="0.25">
      <c r="A14" s="47" t="s">
        <v>38</v>
      </c>
      <c r="B14" s="48" t="s">
        <v>39</v>
      </c>
      <c r="C14" s="51" t="s">
        <v>41</v>
      </c>
      <c r="D14" s="79" t="s">
        <v>42</v>
      </c>
      <c r="E14" s="80"/>
      <c r="F14" s="80"/>
      <c r="G14" s="81"/>
      <c r="H14" s="49">
        <v>659.16</v>
      </c>
      <c r="I14" s="15">
        <v>131.84</v>
      </c>
      <c r="J14" s="15">
        <f t="shared" si="1"/>
        <v>791</v>
      </c>
      <c r="K14" s="13"/>
      <c r="L14" s="32">
        <v>45056</v>
      </c>
      <c r="M14" s="50" t="s">
        <v>43</v>
      </c>
      <c r="N14" s="50" t="s">
        <v>44</v>
      </c>
      <c r="O14" s="11">
        <v>52389413</v>
      </c>
      <c r="P14" s="12" t="s">
        <v>16</v>
      </c>
    </row>
    <row r="15" spans="1:16" ht="30" x14ac:dyDescent="0.25">
      <c r="A15" s="47" t="s">
        <v>38</v>
      </c>
      <c r="B15" s="48" t="s">
        <v>40</v>
      </c>
      <c r="C15" s="51" t="s">
        <v>45</v>
      </c>
      <c r="D15" s="79" t="s">
        <v>42</v>
      </c>
      <c r="E15" s="80"/>
      <c r="F15" s="80"/>
      <c r="G15" s="81"/>
      <c r="H15" s="49">
        <v>1500</v>
      </c>
      <c r="I15" s="15">
        <v>300</v>
      </c>
      <c r="J15" s="15">
        <f t="shared" si="1"/>
        <v>1800</v>
      </c>
      <c r="K15" s="13"/>
      <c r="L15" s="32">
        <v>45056</v>
      </c>
      <c r="M15" s="50" t="s">
        <v>46</v>
      </c>
      <c r="N15" s="50" t="s">
        <v>47</v>
      </c>
      <c r="O15" s="11">
        <v>50636979</v>
      </c>
      <c r="P15" s="12" t="s">
        <v>16</v>
      </c>
    </row>
    <row r="16" spans="1:16" ht="30" x14ac:dyDescent="0.25">
      <c r="A16" s="47" t="s">
        <v>38</v>
      </c>
      <c r="B16" s="48" t="s">
        <v>0</v>
      </c>
      <c r="C16" s="51" t="s">
        <v>48</v>
      </c>
      <c r="D16" s="79" t="s">
        <v>49</v>
      </c>
      <c r="E16" s="80"/>
      <c r="F16" s="80"/>
      <c r="G16" s="81"/>
      <c r="H16" s="49">
        <v>300</v>
      </c>
      <c r="I16" s="15">
        <v>60</v>
      </c>
      <c r="J16" s="15">
        <f t="shared" si="1"/>
        <v>360</v>
      </c>
      <c r="K16" s="13"/>
      <c r="L16" s="32">
        <v>45056</v>
      </c>
      <c r="M16" s="50" t="s">
        <v>50</v>
      </c>
      <c r="N16" s="50" t="s">
        <v>51</v>
      </c>
      <c r="O16" s="11">
        <v>35801549</v>
      </c>
      <c r="P16" s="12" t="s">
        <v>16</v>
      </c>
    </row>
    <row r="17" spans="1:16" s="8" customFormat="1" ht="30" customHeight="1" x14ac:dyDescent="0.25">
      <c r="A17" s="44" t="s">
        <v>53</v>
      </c>
      <c r="B17" s="45">
        <v>1</v>
      </c>
      <c r="C17" s="18" t="s">
        <v>54</v>
      </c>
      <c r="D17" s="79" t="s">
        <v>30</v>
      </c>
      <c r="E17" s="80"/>
      <c r="F17" s="80"/>
      <c r="G17" s="81"/>
      <c r="H17" s="15">
        <v>360</v>
      </c>
      <c r="I17" s="15">
        <v>0</v>
      </c>
      <c r="J17" s="15">
        <f t="shared" si="1"/>
        <v>360</v>
      </c>
      <c r="K17" s="13"/>
      <c r="L17" s="32">
        <v>45057</v>
      </c>
      <c r="M17" s="11" t="s">
        <v>55</v>
      </c>
      <c r="N17" s="11" t="s">
        <v>56</v>
      </c>
      <c r="O17" s="46" t="s">
        <v>57</v>
      </c>
      <c r="P17" s="12" t="s">
        <v>16</v>
      </c>
    </row>
    <row r="18" spans="1:16" ht="45" x14ac:dyDescent="0.25">
      <c r="A18" s="44" t="s">
        <v>72</v>
      </c>
      <c r="B18" s="45">
        <v>1</v>
      </c>
      <c r="C18" s="18" t="s">
        <v>73</v>
      </c>
      <c r="D18" s="79" t="s">
        <v>30</v>
      </c>
      <c r="E18" s="80"/>
      <c r="F18" s="80"/>
      <c r="G18" s="81"/>
      <c r="H18" s="15">
        <v>308.5</v>
      </c>
      <c r="I18" s="15">
        <v>61.7</v>
      </c>
      <c r="J18" s="15">
        <f t="shared" ref="J18:J19" si="3">H18+I18</f>
        <v>370.2</v>
      </c>
      <c r="K18" s="13"/>
      <c r="L18" s="32">
        <v>45061</v>
      </c>
      <c r="M18" s="11" t="s">
        <v>31</v>
      </c>
      <c r="N18" s="11" t="s">
        <v>32</v>
      </c>
      <c r="O18" s="54">
        <v>35730129</v>
      </c>
      <c r="P18" s="12" t="s">
        <v>16</v>
      </c>
    </row>
    <row r="19" spans="1:16" ht="30" x14ac:dyDescent="0.25">
      <c r="A19" s="44" t="s">
        <v>72</v>
      </c>
      <c r="B19" s="45">
        <v>2</v>
      </c>
      <c r="C19" s="18" t="s">
        <v>114</v>
      </c>
      <c r="D19" s="79" t="s">
        <v>115</v>
      </c>
      <c r="E19" s="80"/>
      <c r="F19" s="80"/>
      <c r="G19" s="81"/>
      <c r="H19" s="15">
        <v>15.54</v>
      </c>
      <c r="I19" s="15">
        <v>0</v>
      </c>
      <c r="J19" s="15">
        <f t="shared" si="3"/>
        <v>15.54</v>
      </c>
      <c r="K19" s="13"/>
      <c r="L19" s="32">
        <v>45061</v>
      </c>
      <c r="M19" s="11" t="s">
        <v>116</v>
      </c>
      <c r="N19" s="11" t="s">
        <v>117</v>
      </c>
      <c r="O19" s="54">
        <v>52486567</v>
      </c>
      <c r="P19" s="12" t="s">
        <v>16</v>
      </c>
    </row>
    <row r="20" spans="1:16" s="8" customFormat="1" ht="75" x14ac:dyDescent="0.25">
      <c r="A20" s="44" t="s">
        <v>58</v>
      </c>
      <c r="B20" s="45">
        <v>1</v>
      </c>
      <c r="C20" s="18" t="s">
        <v>59</v>
      </c>
      <c r="D20" s="79" t="s">
        <v>60</v>
      </c>
      <c r="E20" s="80"/>
      <c r="F20" s="80"/>
      <c r="G20" s="81"/>
      <c r="H20" s="15">
        <v>374.6</v>
      </c>
      <c r="I20" s="15">
        <v>74.92</v>
      </c>
      <c r="J20" s="15">
        <f t="shared" si="1"/>
        <v>449.52000000000004</v>
      </c>
      <c r="K20" s="13"/>
      <c r="L20" s="32">
        <v>45062</v>
      </c>
      <c r="M20" s="11" t="s">
        <v>61</v>
      </c>
      <c r="N20" s="11" t="s">
        <v>62</v>
      </c>
      <c r="O20" s="53" t="s">
        <v>63</v>
      </c>
      <c r="P20" s="12" t="s">
        <v>16</v>
      </c>
    </row>
    <row r="21" spans="1:16" ht="45" x14ac:dyDescent="0.25">
      <c r="A21" s="44" t="s">
        <v>58</v>
      </c>
      <c r="B21" s="45">
        <v>2</v>
      </c>
      <c r="C21" s="18" t="s">
        <v>64</v>
      </c>
      <c r="D21" s="79" t="s">
        <v>60</v>
      </c>
      <c r="E21" s="80"/>
      <c r="F21" s="80"/>
      <c r="G21" s="81"/>
      <c r="H21" s="15">
        <v>427.52</v>
      </c>
      <c r="I21" s="15">
        <v>58.38</v>
      </c>
      <c r="J21" s="15">
        <f t="shared" ref="J21:J22" si="4">H21+I21</f>
        <v>485.9</v>
      </c>
      <c r="K21" s="13"/>
      <c r="L21" s="32">
        <v>45062</v>
      </c>
      <c r="M21" s="11" t="s">
        <v>61</v>
      </c>
      <c r="N21" s="11" t="s">
        <v>62</v>
      </c>
      <c r="O21" s="53" t="s">
        <v>63</v>
      </c>
      <c r="P21" s="12" t="s">
        <v>16</v>
      </c>
    </row>
    <row r="22" spans="1:16" ht="60" x14ac:dyDescent="0.25">
      <c r="A22" s="44" t="s">
        <v>58</v>
      </c>
      <c r="B22" s="45">
        <v>3</v>
      </c>
      <c r="C22" s="18" t="s">
        <v>129</v>
      </c>
      <c r="D22" s="79" t="s">
        <v>97</v>
      </c>
      <c r="E22" s="80"/>
      <c r="F22" s="80"/>
      <c r="G22" s="81"/>
      <c r="H22" s="15">
        <v>76.62</v>
      </c>
      <c r="I22" s="15">
        <v>15.32</v>
      </c>
      <c r="J22" s="15">
        <f t="shared" si="4"/>
        <v>91.94</v>
      </c>
      <c r="K22" s="13"/>
      <c r="L22" s="32">
        <v>45064</v>
      </c>
      <c r="M22" s="11" t="s">
        <v>130</v>
      </c>
      <c r="N22" s="11" t="s">
        <v>131</v>
      </c>
      <c r="O22" s="53" t="s">
        <v>132</v>
      </c>
      <c r="P22" s="12" t="s">
        <v>16</v>
      </c>
    </row>
    <row r="23" spans="1:16" ht="30" x14ac:dyDescent="0.25">
      <c r="A23" s="44" t="s">
        <v>70</v>
      </c>
      <c r="B23" s="45">
        <v>1</v>
      </c>
      <c r="C23" s="18" t="s">
        <v>71</v>
      </c>
      <c r="D23" s="79" t="s">
        <v>28</v>
      </c>
      <c r="E23" s="80"/>
      <c r="F23" s="80"/>
      <c r="G23" s="81"/>
      <c r="H23" s="15">
        <v>100.5</v>
      </c>
      <c r="I23" s="15">
        <v>20.100000000000001</v>
      </c>
      <c r="J23" s="15">
        <f t="shared" ref="J23:J25" si="5">H23+I23</f>
        <v>120.6</v>
      </c>
      <c r="K23" s="13"/>
      <c r="L23" s="32">
        <v>45065</v>
      </c>
      <c r="M23" s="11" t="s">
        <v>18</v>
      </c>
      <c r="N23" s="11" t="s">
        <v>21</v>
      </c>
      <c r="O23" s="54">
        <v>48341177</v>
      </c>
      <c r="P23" s="12" t="s">
        <v>16</v>
      </c>
    </row>
    <row r="24" spans="1:16" ht="30" x14ac:dyDescent="0.25">
      <c r="A24" s="44" t="s">
        <v>86</v>
      </c>
      <c r="B24" s="45">
        <v>1</v>
      </c>
      <c r="C24" s="18" t="s">
        <v>87</v>
      </c>
      <c r="D24" s="79" t="s">
        <v>26</v>
      </c>
      <c r="E24" s="80"/>
      <c r="F24" s="80"/>
      <c r="G24" s="81"/>
      <c r="H24" s="15">
        <v>515</v>
      </c>
      <c r="I24" s="15">
        <v>103</v>
      </c>
      <c r="J24" s="15">
        <v>618</v>
      </c>
      <c r="K24" s="13"/>
      <c r="L24" s="32">
        <v>45068</v>
      </c>
      <c r="M24" s="11" t="s">
        <v>88</v>
      </c>
      <c r="N24" s="11" t="s">
        <v>89</v>
      </c>
      <c r="O24" s="54">
        <v>36402974</v>
      </c>
      <c r="P24" s="12" t="s">
        <v>16</v>
      </c>
    </row>
    <row r="25" spans="1:16" ht="30" x14ac:dyDescent="0.25">
      <c r="A25" s="44" t="s">
        <v>74</v>
      </c>
      <c r="B25" s="45">
        <v>1</v>
      </c>
      <c r="C25" s="18" t="s">
        <v>75</v>
      </c>
      <c r="D25" s="79" t="s">
        <v>28</v>
      </c>
      <c r="E25" s="80"/>
      <c r="F25" s="80"/>
      <c r="G25" s="81"/>
      <c r="H25" s="15">
        <v>390</v>
      </c>
      <c r="I25" s="15">
        <v>78</v>
      </c>
      <c r="J25" s="15">
        <f t="shared" si="5"/>
        <v>468</v>
      </c>
      <c r="K25" s="13"/>
      <c r="L25" s="32">
        <v>45069</v>
      </c>
      <c r="M25" s="11" t="s">
        <v>76</v>
      </c>
      <c r="N25" s="11" t="s">
        <v>77</v>
      </c>
      <c r="O25" s="45">
        <v>42272360</v>
      </c>
      <c r="P25" s="12" t="s">
        <v>16</v>
      </c>
    </row>
    <row r="26" spans="1:16" ht="30" x14ac:dyDescent="0.25">
      <c r="A26" s="44" t="s">
        <v>74</v>
      </c>
      <c r="B26" s="45">
        <v>2</v>
      </c>
      <c r="C26" s="18" t="s">
        <v>78</v>
      </c>
      <c r="D26" s="79" t="s">
        <v>79</v>
      </c>
      <c r="E26" s="80"/>
      <c r="F26" s="80"/>
      <c r="G26" s="81"/>
      <c r="H26" s="15">
        <v>532.73</v>
      </c>
      <c r="I26" s="15">
        <v>53.27</v>
      </c>
      <c r="J26" s="15">
        <f t="shared" si="1"/>
        <v>586</v>
      </c>
      <c r="K26" s="13"/>
      <c r="L26" s="32">
        <v>45069</v>
      </c>
      <c r="M26" s="11" t="s">
        <v>80</v>
      </c>
      <c r="N26" s="11" t="s">
        <v>81</v>
      </c>
      <c r="O26" s="54">
        <v>53058151</v>
      </c>
      <c r="P26" s="12" t="s">
        <v>16</v>
      </c>
    </row>
    <row r="27" spans="1:16" ht="135" x14ac:dyDescent="0.25">
      <c r="A27" s="47" t="s">
        <v>74</v>
      </c>
      <c r="B27" s="55" t="s">
        <v>0</v>
      </c>
      <c r="C27" s="56" t="s">
        <v>85</v>
      </c>
      <c r="D27" s="79" t="s">
        <v>82</v>
      </c>
      <c r="E27" s="80"/>
      <c r="F27" s="80"/>
      <c r="G27" s="81"/>
      <c r="H27" s="30">
        <v>3300</v>
      </c>
      <c r="I27" s="15">
        <v>0</v>
      </c>
      <c r="J27" s="15">
        <f t="shared" si="1"/>
        <v>3300</v>
      </c>
      <c r="K27" s="13"/>
      <c r="L27" s="33">
        <v>45069</v>
      </c>
      <c r="M27" s="57" t="s">
        <v>83</v>
      </c>
      <c r="N27" s="57" t="s">
        <v>84</v>
      </c>
      <c r="O27" s="58">
        <v>66895227</v>
      </c>
      <c r="P27" s="12" t="s">
        <v>16</v>
      </c>
    </row>
    <row r="28" spans="1:16" ht="30" x14ac:dyDescent="0.25">
      <c r="A28" s="44" t="s">
        <v>90</v>
      </c>
      <c r="B28" s="45">
        <v>1</v>
      </c>
      <c r="C28" s="18" t="s">
        <v>91</v>
      </c>
      <c r="D28" s="79" t="s">
        <v>92</v>
      </c>
      <c r="E28" s="80"/>
      <c r="F28" s="80"/>
      <c r="G28" s="81"/>
      <c r="H28" s="15">
        <v>992.97</v>
      </c>
      <c r="I28" s="15">
        <v>0</v>
      </c>
      <c r="J28" s="15">
        <v>992.97</v>
      </c>
      <c r="K28" s="13"/>
      <c r="L28" s="32">
        <v>45070</v>
      </c>
      <c r="M28" s="71" t="s">
        <v>93</v>
      </c>
      <c r="N28" s="72" t="s">
        <v>94</v>
      </c>
      <c r="O28" s="73">
        <v>16191382</v>
      </c>
      <c r="P28" s="12" t="s">
        <v>16</v>
      </c>
    </row>
    <row r="29" spans="1:16" ht="105" x14ac:dyDescent="0.25">
      <c r="A29" s="44" t="s">
        <v>95</v>
      </c>
      <c r="B29" s="45">
        <v>1</v>
      </c>
      <c r="C29" s="18" t="s">
        <v>96</v>
      </c>
      <c r="D29" s="79" t="s">
        <v>97</v>
      </c>
      <c r="E29" s="80"/>
      <c r="F29" s="80"/>
      <c r="G29" s="81"/>
      <c r="H29" s="15">
        <v>1548.74</v>
      </c>
      <c r="I29" s="15">
        <v>309.75</v>
      </c>
      <c r="J29" s="15">
        <f t="shared" si="1"/>
        <v>1858.49</v>
      </c>
      <c r="K29" s="13"/>
      <c r="L29" s="32">
        <v>45071</v>
      </c>
      <c r="M29" s="11" t="s">
        <v>98</v>
      </c>
      <c r="N29" s="28" t="s">
        <v>99</v>
      </c>
      <c r="O29" s="53" t="s">
        <v>100</v>
      </c>
      <c r="P29" s="12" t="s">
        <v>16</v>
      </c>
    </row>
    <row r="30" spans="1:16" ht="30" x14ac:dyDescent="0.25">
      <c r="A30" s="44" t="s">
        <v>95</v>
      </c>
      <c r="B30" s="45">
        <v>2</v>
      </c>
      <c r="C30" s="18" t="s">
        <v>101</v>
      </c>
      <c r="D30" s="79" t="s">
        <v>92</v>
      </c>
      <c r="E30" s="80"/>
      <c r="F30" s="80"/>
      <c r="G30" s="81"/>
      <c r="H30" s="15">
        <v>1250</v>
      </c>
      <c r="I30" s="15">
        <v>250</v>
      </c>
      <c r="J30" s="15">
        <f t="shared" ref="J30" si="6">H30+I30</f>
        <v>1500</v>
      </c>
      <c r="K30" s="13"/>
      <c r="L30" s="32">
        <v>45071</v>
      </c>
      <c r="M30" s="11" t="s">
        <v>102</v>
      </c>
      <c r="N30" s="11" t="s">
        <v>103</v>
      </c>
      <c r="O30" s="45">
        <v>35723025</v>
      </c>
      <c r="P30" s="12" t="s">
        <v>16</v>
      </c>
    </row>
    <row r="31" spans="1:16" ht="75" x14ac:dyDescent="0.25">
      <c r="A31" s="44" t="s">
        <v>104</v>
      </c>
      <c r="B31" s="45">
        <v>1</v>
      </c>
      <c r="C31" s="18" t="s">
        <v>105</v>
      </c>
      <c r="D31" s="79" t="s">
        <v>92</v>
      </c>
      <c r="E31" s="80"/>
      <c r="F31" s="80"/>
      <c r="G31" s="81"/>
      <c r="H31" s="15" t="s">
        <v>106</v>
      </c>
      <c r="I31" s="15" t="s">
        <v>106</v>
      </c>
      <c r="J31" s="15" t="s">
        <v>106</v>
      </c>
      <c r="K31" s="13"/>
      <c r="L31" s="32">
        <v>45075</v>
      </c>
      <c r="M31" s="11" t="s">
        <v>68</v>
      </c>
      <c r="N31" s="11" t="s">
        <v>69</v>
      </c>
      <c r="O31" s="45">
        <v>48029645</v>
      </c>
      <c r="P31" s="12" t="s">
        <v>16</v>
      </c>
    </row>
    <row r="32" spans="1:16" ht="30" x14ac:dyDescent="0.25">
      <c r="A32" s="44" t="s">
        <v>104</v>
      </c>
      <c r="B32" s="45">
        <v>2</v>
      </c>
      <c r="C32" s="76" t="s">
        <v>107</v>
      </c>
      <c r="D32" s="79" t="s">
        <v>92</v>
      </c>
      <c r="E32" s="80"/>
      <c r="F32" s="80"/>
      <c r="G32" s="81"/>
      <c r="H32" s="15">
        <v>600</v>
      </c>
      <c r="I32" s="15">
        <v>0</v>
      </c>
      <c r="J32" s="15">
        <f t="shared" ref="J32:J33" si="7">H32+I32</f>
        <v>600</v>
      </c>
      <c r="K32" s="13"/>
      <c r="L32" s="32">
        <v>45075</v>
      </c>
      <c r="M32" s="11" t="s">
        <v>108</v>
      </c>
      <c r="N32" s="11" t="s">
        <v>109</v>
      </c>
      <c r="O32" s="45">
        <v>52145620</v>
      </c>
      <c r="P32" s="12" t="s">
        <v>16</v>
      </c>
    </row>
    <row r="33" spans="1:16" s="1" customFormat="1" ht="30" x14ac:dyDescent="0.25">
      <c r="A33" s="59" t="s">
        <v>104</v>
      </c>
      <c r="B33" s="60">
        <v>3</v>
      </c>
      <c r="C33" s="21" t="s">
        <v>133</v>
      </c>
      <c r="D33" s="79" t="s">
        <v>28</v>
      </c>
      <c r="E33" s="80"/>
      <c r="F33" s="80"/>
      <c r="G33" s="81"/>
      <c r="H33" s="22">
        <v>39.97</v>
      </c>
      <c r="I33" s="22">
        <v>8</v>
      </c>
      <c r="J33" s="15">
        <f t="shared" si="7"/>
        <v>47.97</v>
      </c>
      <c r="K33" s="13"/>
      <c r="L33" s="34">
        <v>45075</v>
      </c>
      <c r="M33" s="23" t="s">
        <v>134</v>
      </c>
      <c r="N33" s="23" t="s">
        <v>135</v>
      </c>
      <c r="O33" s="45">
        <v>35774282</v>
      </c>
      <c r="P33" s="12" t="s">
        <v>16</v>
      </c>
    </row>
    <row r="34" spans="1:16" ht="30" x14ac:dyDescent="0.25">
      <c r="A34" s="44" t="s">
        <v>110</v>
      </c>
      <c r="B34" s="74">
        <v>1</v>
      </c>
      <c r="C34" s="75" t="s">
        <v>111</v>
      </c>
      <c r="D34" s="79" t="s">
        <v>30</v>
      </c>
      <c r="E34" s="80"/>
      <c r="F34" s="80"/>
      <c r="G34" s="81"/>
      <c r="H34" s="15">
        <v>93.5</v>
      </c>
      <c r="I34" s="15">
        <v>18.7</v>
      </c>
      <c r="J34" s="15">
        <f t="shared" ref="J34" si="8">H34+I34</f>
        <v>112.2</v>
      </c>
      <c r="K34" s="13"/>
      <c r="L34" s="32">
        <v>45076</v>
      </c>
      <c r="M34" s="11" t="s">
        <v>112</v>
      </c>
      <c r="N34" s="11" t="s">
        <v>113</v>
      </c>
      <c r="O34" s="45">
        <v>36769304</v>
      </c>
      <c r="P34" s="12" t="s">
        <v>16</v>
      </c>
    </row>
    <row r="35" spans="1:16" ht="30" x14ac:dyDescent="0.25">
      <c r="A35" s="44" t="s">
        <v>110</v>
      </c>
      <c r="B35" s="74">
        <v>2</v>
      </c>
      <c r="C35" s="75" t="s">
        <v>118</v>
      </c>
      <c r="D35" s="79" t="s">
        <v>119</v>
      </c>
      <c r="E35" s="80"/>
      <c r="F35" s="80"/>
      <c r="G35" s="81"/>
      <c r="H35" s="15">
        <v>25</v>
      </c>
      <c r="I35" s="15">
        <v>0</v>
      </c>
      <c r="J35" s="15">
        <f t="shared" ref="J35" si="9">H35+I35</f>
        <v>25</v>
      </c>
      <c r="K35" s="13"/>
      <c r="L35" s="32">
        <v>45076</v>
      </c>
      <c r="M35" s="11" t="s">
        <v>120</v>
      </c>
      <c r="N35" s="28" t="s">
        <v>121</v>
      </c>
      <c r="O35" s="77" t="s">
        <v>122</v>
      </c>
      <c r="P35" s="12" t="s">
        <v>16</v>
      </c>
    </row>
    <row r="36" spans="1:16" ht="30" x14ac:dyDescent="0.25">
      <c r="A36" s="44" t="s">
        <v>110</v>
      </c>
      <c r="B36" s="74">
        <v>3</v>
      </c>
      <c r="C36" s="75" t="s">
        <v>136</v>
      </c>
      <c r="D36" s="79" t="s">
        <v>119</v>
      </c>
      <c r="E36" s="80"/>
      <c r="F36" s="80"/>
      <c r="G36" s="81"/>
      <c r="H36" s="15">
        <v>21.23</v>
      </c>
      <c r="I36" s="15">
        <v>0</v>
      </c>
      <c r="J36" s="15">
        <f t="shared" ref="J36" si="10">H36+I36</f>
        <v>21.23</v>
      </c>
      <c r="K36" s="13"/>
      <c r="L36" s="32">
        <v>45076</v>
      </c>
      <c r="M36" s="11" t="s">
        <v>137</v>
      </c>
      <c r="N36" s="28" t="s">
        <v>138</v>
      </c>
      <c r="O36" s="77" t="s">
        <v>139</v>
      </c>
      <c r="P36" s="12" t="s">
        <v>16</v>
      </c>
    </row>
    <row r="37" spans="1:16" s="1" customFormat="1" x14ac:dyDescent="0.25">
      <c r="A37" s="60"/>
      <c r="B37" s="61"/>
      <c r="C37" s="51"/>
      <c r="D37" s="79"/>
      <c r="E37" s="80"/>
      <c r="F37" s="80"/>
      <c r="G37" s="81"/>
      <c r="H37" s="49"/>
      <c r="I37" s="22"/>
      <c r="J37" s="22"/>
      <c r="K37" s="13"/>
      <c r="L37" s="32"/>
      <c r="M37" s="50"/>
      <c r="N37" s="50"/>
      <c r="O37" s="11"/>
      <c r="P37" s="12"/>
    </row>
    <row r="38" spans="1:16" x14ac:dyDescent="0.25">
      <c r="A38" s="45"/>
      <c r="B38" s="61"/>
      <c r="C38" s="51"/>
      <c r="D38" s="79"/>
      <c r="E38" s="80"/>
      <c r="F38" s="80"/>
      <c r="G38" s="81"/>
      <c r="H38" s="49"/>
      <c r="I38" s="15"/>
      <c r="J38" s="22"/>
      <c r="K38" s="13"/>
      <c r="L38" s="32"/>
      <c r="M38" s="50"/>
      <c r="N38" s="50"/>
      <c r="O38" s="11"/>
      <c r="P38" s="12"/>
    </row>
    <row r="39" spans="1:16" x14ac:dyDescent="0.25">
      <c r="A39" s="45"/>
      <c r="B39" s="61"/>
      <c r="C39" s="51"/>
      <c r="D39" s="79"/>
      <c r="E39" s="80"/>
      <c r="F39" s="80"/>
      <c r="G39" s="81"/>
      <c r="H39" s="49"/>
      <c r="I39" s="15"/>
      <c r="J39" s="15"/>
      <c r="K39" s="13"/>
      <c r="L39" s="32"/>
      <c r="M39" s="50"/>
      <c r="N39" s="50"/>
      <c r="O39" s="11"/>
      <c r="P39" s="12"/>
    </row>
    <row r="40" spans="1:16" x14ac:dyDescent="0.25">
      <c r="A40" s="45"/>
      <c r="B40" s="61"/>
      <c r="C40" s="51"/>
      <c r="D40" s="79"/>
      <c r="E40" s="80"/>
      <c r="F40" s="80"/>
      <c r="G40" s="81"/>
      <c r="H40" s="49"/>
      <c r="I40" s="15"/>
      <c r="J40" s="15"/>
      <c r="K40" s="13"/>
      <c r="L40" s="32"/>
      <c r="M40" s="50"/>
      <c r="N40" s="50"/>
      <c r="O40" s="11"/>
      <c r="P40" s="12"/>
    </row>
    <row r="41" spans="1:16" x14ac:dyDescent="0.25">
      <c r="A41" s="45"/>
      <c r="B41" s="61"/>
      <c r="C41" s="51"/>
      <c r="D41" s="79"/>
      <c r="E41" s="80"/>
      <c r="F41" s="80"/>
      <c r="G41" s="81"/>
      <c r="H41" s="49"/>
      <c r="I41" s="15"/>
      <c r="J41" s="15"/>
      <c r="K41" s="13"/>
      <c r="L41" s="32"/>
      <c r="M41" s="50"/>
      <c r="N41" s="50"/>
      <c r="O41" s="11"/>
      <c r="P41" s="12"/>
    </row>
    <row r="42" spans="1:16" x14ac:dyDescent="0.25">
      <c r="A42" s="45"/>
      <c r="B42" s="63"/>
      <c r="C42" s="70"/>
      <c r="D42" s="79"/>
      <c r="E42" s="80"/>
      <c r="F42" s="80"/>
      <c r="G42" s="81"/>
      <c r="H42" s="62"/>
      <c r="I42" s="15"/>
      <c r="J42" s="15"/>
      <c r="K42" s="13"/>
      <c r="L42" s="35"/>
      <c r="M42" s="65"/>
      <c r="N42" s="65"/>
      <c r="O42" s="66"/>
      <c r="P42" s="12"/>
    </row>
    <row r="43" spans="1:16" x14ac:dyDescent="0.25">
      <c r="A43" s="45"/>
      <c r="B43" s="61"/>
      <c r="C43" s="51"/>
      <c r="D43" s="79"/>
      <c r="E43" s="80"/>
      <c r="F43" s="80"/>
      <c r="G43" s="81"/>
      <c r="H43" s="49"/>
      <c r="I43" s="15"/>
      <c r="J43" s="15"/>
      <c r="K43" s="13"/>
      <c r="L43" s="32"/>
      <c r="M43" s="50"/>
      <c r="N43" s="50"/>
      <c r="O43" s="11"/>
      <c r="P43" s="12"/>
    </row>
    <row r="44" spans="1:16" x14ac:dyDescent="0.25">
      <c r="A44" s="45"/>
      <c r="B44" s="63"/>
      <c r="C44" s="70"/>
      <c r="D44" s="79"/>
      <c r="E44" s="80"/>
      <c r="F44" s="80"/>
      <c r="G44" s="81"/>
      <c r="H44" s="62"/>
      <c r="I44" s="15"/>
      <c r="J44" s="15"/>
      <c r="K44" s="13"/>
      <c r="L44" s="35"/>
      <c r="M44" s="65"/>
      <c r="N44" s="65"/>
      <c r="O44" s="66"/>
      <c r="P44" s="12"/>
    </row>
    <row r="45" spans="1:16" x14ac:dyDescent="0.25">
      <c r="A45" s="45"/>
      <c r="B45" s="61"/>
      <c r="C45" s="51"/>
      <c r="D45" s="79"/>
      <c r="E45" s="80"/>
      <c r="F45" s="80"/>
      <c r="G45" s="81"/>
      <c r="H45" s="49"/>
      <c r="I45" s="15"/>
      <c r="J45" s="15"/>
      <c r="K45" s="13"/>
      <c r="L45" s="32"/>
      <c r="M45" s="50"/>
      <c r="N45" s="50"/>
      <c r="O45" s="11"/>
      <c r="P45" s="12"/>
    </row>
    <row r="46" spans="1:16" x14ac:dyDescent="0.25">
      <c r="A46" s="45"/>
      <c r="B46" s="61"/>
      <c r="C46" s="51"/>
      <c r="D46" s="79"/>
      <c r="E46" s="80"/>
      <c r="F46" s="80"/>
      <c r="G46" s="81"/>
      <c r="H46" s="49"/>
      <c r="I46" s="15"/>
      <c r="J46" s="15"/>
      <c r="K46" s="13"/>
      <c r="L46" s="32"/>
      <c r="M46" s="50"/>
      <c r="N46" s="64"/>
      <c r="O46" s="11"/>
      <c r="P46" s="12"/>
    </row>
    <row r="47" spans="1:16" x14ac:dyDescent="0.25">
      <c r="A47" s="45"/>
      <c r="B47" s="61"/>
      <c r="C47" s="51"/>
      <c r="D47" s="79"/>
      <c r="E47" s="80"/>
      <c r="F47" s="80"/>
      <c r="G47" s="81"/>
      <c r="H47" s="49"/>
      <c r="I47" s="15"/>
      <c r="J47" s="15"/>
      <c r="K47" s="13"/>
      <c r="L47" s="32"/>
      <c r="M47" s="50"/>
      <c r="N47" s="50"/>
      <c r="O47" s="11"/>
      <c r="P47" s="12"/>
    </row>
    <row r="48" spans="1:16" x14ac:dyDescent="0.25">
      <c r="A48" s="45"/>
      <c r="B48" s="48"/>
      <c r="C48" s="51"/>
      <c r="D48" s="79"/>
      <c r="E48" s="80"/>
      <c r="F48" s="80"/>
      <c r="G48" s="81"/>
      <c r="H48" s="49"/>
      <c r="I48" s="15"/>
      <c r="J48" s="15"/>
      <c r="K48" s="13"/>
      <c r="L48" s="32"/>
      <c r="M48" s="50"/>
      <c r="N48" s="64"/>
      <c r="O48" s="11"/>
      <c r="P48" s="12"/>
    </row>
    <row r="49" spans="1:16" x14ac:dyDescent="0.25">
      <c r="A49" s="45"/>
      <c r="B49" s="63"/>
      <c r="C49" s="70"/>
      <c r="D49" s="79"/>
      <c r="E49" s="80"/>
      <c r="F49" s="80"/>
      <c r="G49" s="81"/>
      <c r="H49" s="62"/>
      <c r="I49" s="24"/>
      <c r="J49" s="24"/>
      <c r="K49" s="13"/>
      <c r="L49" s="35"/>
      <c r="M49" s="65"/>
      <c r="N49" s="67"/>
      <c r="O49" s="66"/>
      <c r="P49" s="12"/>
    </row>
    <row r="50" spans="1:16" x14ac:dyDescent="0.25">
      <c r="A50" s="45"/>
      <c r="B50" s="61"/>
      <c r="C50" s="51"/>
      <c r="D50" s="79"/>
      <c r="E50" s="80"/>
      <c r="F50" s="80"/>
      <c r="G50" s="81"/>
      <c r="H50" s="49"/>
      <c r="I50" s="15"/>
      <c r="J50" s="15"/>
      <c r="K50" s="13"/>
      <c r="L50" s="32"/>
      <c r="M50" s="50"/>
      <c r="N50" s="64"/>
      <c r="O50" s="11"/>
      <c r="P50" s="12"/>
    </row>
    <row r="51" spans="1:16" x14ac:dyDescent="0.25">
      <c r="A51" s="45"/>
      <c r="B51" s="63"/>
      <c r="C51" s="70"/>
      <c r="D51" s="79"/>
      <c r="E51" s="80"/>
      <c r="F51" s="80"/>
      <c r="G51" s="81"/>
      <c r="H51" s="62"/>
      <c r="I51" s="15"/>
      <c r="J51" s="15"/>
      <c r="K51" s="13"/>
      <c r="L51" s="35"/>
      <c r="M51" s="65"/>
      <c r="N51" s="65"/>
      <c r="O51" s="66"/>
      <c r="P51" s="12"/>
    </row>
    <row r="52" spans="1:16" x14ac:dyDescent="0.25">
      <c r="A52" s="45"/>
      <c r="B52" s="48"/>
      <c r="C52" s="51"/>
      <c r="D52" s="79"/>
      <c r="E52" s="80"/>
      <c r="F52" s="80"/>
      <c r="G52" s="81"/>
      <c r="H52" s="49"/>
      <c r="I52" s="15"/>
      <c r="J52" s="15"/>
      <c r="K52" s="13"/>
      <c r="L52" s="32"/>
      <c r="M52" s="50"/>
      <c r="N52" s="50"/>
      <c r="O52" s="11"/>
      <c r="P52" s="12"/>
    </row>
    <row r="53" spans="1:16" x14ac:dyDescent="0.25">
      <c r="A53" s="45"/>
      <c r="B53" s="63"/>
      <c r="C53" s="70"/>
      <c r="D53" s="79"/>
      <c r="E53" s="80"/>
      <c r="F53" s="80"/>
      <c r="G53" s="81"/>
      <c r="H53" s="62"/>
      <c r="I53" s="15"/>
      <c r="J53" s="15"/>
      <c r="K53" s="13"/>
      <c r="L53" s="35"/>
      <c r="M53" s="65"/>
      <c r="N53" s="65"/>
      <c r="O53" s="66"/>
      <c r="P53" s="12"/>
    </row>
    <row r="54" spans="1:16" x14ac:dyDescent="0.25">
      <c r="A54" s="45"/>
      <c r="B54" s="61"/>
      <c r="C54" s="51"/>
      <c r="D54" s="79"/>
      <c r="E54" s="80"/>
      <c r="F54" s="80"/>
      <c r="G54" s="81"/>
      <c r="H54" s="49"/>
      <c r="I54" s="15"/>
      <c r="J54" s="15"/>
      <c r="K54" s="13"/>
      <c r="L54" s="32"/>
      <c r="M54" s="50"/>
      <c r="N54" s="50"/>
      <c r="O54" s="11"/>
      <c r="P54" s="12"/>
    </row>
    <row r="55" spans="1:16" x14ac:dyDescent="0.25">
      <c r="A55" s="45"/>
      <c r="B55" s="61"/>
      <c r="C55" s="51"/>
      <c r="D55" s="79"/>
      <c r="E55" s="80"/>
      <c r="F55" s="80"/>
      <c r="G55" s="81"/>
      <c r="H55" s="49"/>
      <c r="I55" s="15"/>
      <c r="J55" s="15"/>
      <c r="K55" s="13"/>
      <c r="L55" s="32"/>
      <c r="M55" s="50"/>
      <c r="N55" s="50"/>
      <c r="O55" s="11"/>
      <c r="P55" s="12"/>
    </row>
  </sheetData>
  <mergeCells count="56">
    <mergeCell ref="D5:G5"/>
    <mergeCell ref="D12:G12"/>
    <mergeCell ref="D18:G18"/>
    <mergeCell ref="A1:P1"/>
    <mergeCell ref="A3:B3"/>
    <mergeCell ref="D3:G3"/>
    <mergeCell ref="A4:B4"/>
    <mergeCell ref="D4:G4"/>
    <mergeCell ref="D36:G36"/>
    <mergeCell ref="D33:G33"/>
    <mergeCell ref="D28:G28"/>
    <mergeCell ref="D31:G31"/>
    <mergeCell ref="D9:G9"/>
    <mergeCell ref="D27:G27"/>
    <mergeCell ref="D23:G23"/>
    <mergeCell ref="D21:G21"/>
    <mergeCell ref="D20:G20"/>
    <mergeCell ref="D13:G13"/>
    <mergeCell ref="D35:G35"/>
    <mergeCell ref="D34:G34"/>
    <mergeCell ref="D32:G32"/>
    <mergeCell ref="D29:G29"/>
    <mergeCell ref="D30:G30"/>
    <mergeCell ref="D53:G53"/>
    <mergeCell ref="D54:G54"/>
    <mergeCell ref="D55:G55"/>
    <mergeCell ref="D37:G37"/>
    <mergeCell ref="D38:G38"/>
    <mergeCell ref="D39:G39"/>
    <mergeCell ref="D40:G40"/>
    <mergeCell ref="D41:G41"/>
    <mergeCell ref="D42:G42"/>
    <mergeCell ref="D48:G48"/>
    <mergeCell ref="D49:G49"/>
    <mergeCell ref="D50:G50"/>
    <mergeCell ref="D51:G51"/>
    <mergeCell ref="D52:G52"/>
    <mergeCell ref="D43:G43"/>
    <mergeCell ref="D44:G44"/>
    <mergeCell ref="D45:G45"/>
    <mergeCell ref="D46:G46"/>
    <mergeCell ref="D47:G47"/>
    <mergeCell ref="D14:G14"/>
    <mergeCell ref="D16:G16"/>
    <mergeCell ref="D15:G15"/>
    <mergeCell ref="D26:G26"/>
    <mergeCell ref="D25:G25"/>
    <mergeCell ref="D8:G8"/>
    <mergeCell ref="D7:G7"/>
    <mergeCell ref="D6:G6"/>
    <mergeCell ref="D22:G22"/>
    <mergeCell ref="D24:G24"/>
    <mergeCell ref="D19:G19"/>
    <mergeCell ref="D10:G10"/>
    <mergeCell ref="D11:G11"/>
    <mergeCell ref="D17:G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Máj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2022-05-27T11:53:48Z</dcterms:created>
  <dcterms:modified xsi:type="dcterms:W3CDTF">2023-08-11T12:41:28Z</dcterms:modified>
</cp:coreProperties>
</file>