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Verejny\EKONOM\OBJEDNÁVKY 2024\"/>
    </mc:Choice>
  </mc:AlternateContent>
  <xr:revisionPtr revIDLastSave="0" documentId="13_ncr:1_{B43C4CD4-8B46-43A4-AAA0-C00DDBD6F5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bruá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2" l="1"/>
  <c r="J26" i="2"/>
  <c r="J22" i="2"/>
  <c r="J25" i="2"/>
  <c r="J16" i="2"/>
  <c r="J5" i="2"/>
  <c r="J20" i="2" l="1"/>
  <c r="J24" i="2" l="1"/>
  <c r="J18" i="2" l="1"/>
  <c r="J7" i="2" l="1"/>
  <c r="J13" i="2" l="1"/>
  <c r="J6" i="2" l="1"/>
  <c r="J11" i="2" l="1"/>
  <c r="J21" i="2" l="1"/>
  <c r="J10" i="2" l="1"/>
  <c r="J9" i="2" l="1"/>
  <c r="J12" i="2"/>
  <c r="J14" i="2"/>
  <c r="J15" i="2"/>
  <c r="J17" i="2"/>
  <c r="J23" i="2"/>
  <c r="J8" i="2"/>
</calcChain>
</file>

<file path=xl/sharedStrings.xml><?xml version="1.0" encoding="utf-8"?>
<sst xmlns="http://schemas.openxmlformats.org/spreadsheetml/2006/main" count="170" uniqueCount="114">
  <si>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</si>
  <si>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</si>
  <si>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</si>
  <si>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</si>
  <si>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</si>
  <si>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</si>
  <si>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</si>
  <si>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</si>
  <si>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</si>
  <si>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</si>
  <si>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</si>
  <si>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</si>
  <si>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</si>
  <si>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</si>
  <si>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</si>
  <si>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</si>
  <si>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</si>
  <si>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1</t>
  </si>
  <si>
    <t>žiadosť o zmenu loga a zmenu názvu úradu: v súlade s design manuálom k logu MCRaŠ SR; zmeny vykonať na všetkých automaticky generovaných dokumentoch - Nová činnosť športového odborníka. Poskytnutie prístupu do IS športu na účel zápisu údajov o právnickej osobe a jej príslušných fyzických osobách, Zmeny vykonať aj na sport.gov.sk, v päte hlavnej stránky vľavo: logo, vpravo text MŠVVaŠ nahradiť MCRaŠ SR, zmeny vykonať aj na https://sportbackoffice.iedu.sk a https://sportbackoffice.iedu.sk/Default.aspx</t>
  </si>
  <si>
    <t>ISŠ</t>
  </si>
  <si>
    <t>08022024</t>
  </si>
  <si>
    <t>Stengl a.s.</t>
  </si>
  <si>
    <t>Sumbalova 1A, 841 04  Bratislava</t>
  </si>
  <si>
    <t>Ing. Beata Matušková Watzkeová                                   vedúci manažér EOaSS</t>
  </si>
  <si>
    <t>Prehľad objednávok - Február 2024</t>
  </si>
  <si>
    <t>turbína t3, C02466-01-20 Adaptér turbíny VO2max a T3, hlavový klobouček k maske (veľkosť masky S/M), nafion hadička - cosmed spiroergometria</t>
  </si>
  <si>
    <t>režijný materiál</t>
  </si>
  <si>
    <t>S-medics s.r.o.</t>
  </si>
  <si>
    <t>Malešická 2251/51, 130 00 Praha - Žižkov</t>
  </si>
  <si>
    <t>60465271</t>
  </si>
  <si>
    <t>curaplast, vedierko servobox, rukavice stredné + malé, bomix plus, omnifix, leonida skladané ručníky</t>
  </si>
  <si>
    <t>Harrmed Medical</t>
  </si>
  <si>
    <t>Šulekova 2, 811 06  Bratislava</t>
  </si>
  <si>
    <t>64085210</t>
  </si>
  <si>
    <t>5</t>
  </si>
  <si>
    <t>ac safe t pro plus, jednorazove lancety</t>
  </si>
  <si>
    <t>Intes</t>
  </si>
  <si>
    <t>Nám. Sv.Egídia 95, 058 01  Poprad</t>
  </si>
  <si>
    <t>36449814</t>
  </si>
  <si>
    <t xml:space="preserve">system solution, canister 5l biosen, prúžky na meranie laktátu skout, laktátový čip do Biosen, predplnené nádobky na LA+kapiláry </t>
  </si>
  <si>
    <t>BioG, s.r.o.</t>
  </si>
  <si>
    <t>Elektrárenská 12092, 831 04  Bratislava</t>
  </si>
  <si>
    <t>12022024</t>
  </si>
  <si>
    <t>inovačné vzdelávanie</t>
  </si>
  <si>
    <t>Technická univerzita vo Zvolene</t>
  </si>
  <si>
    <t>T. G. Masaryka 24, 960 01  Zvolen</t>
  </si>
  <si>
    <t>00397440</t>
  </si>
  <si>
    <t>prenájom priestorov Inovačné vzdelávanie - Zvolen : 16-18/2/2024  Veľká telocvičňa 16/2+17/2+18/2/2024, telocvičňa č. 2 (dataprojektor, plátno)+ubytovanie 16-18/2/2024</t>
  </si>
  <si>
    <t>13022024</t>
  </si>
  <si>
    <t>kvety a kytice na oceňovanie Športovec roka 2023</t>
  </si>
  <si>
    <t>Športovec roka</t>
  </si>
  <si>
    <t>Stanislava Tureková</t>
  </si>
  <si>
    <t>Na vŕšku 793/17A, 900 89  Častá</t>
  </si>
  <si>
    <t>15022024</t>
  </si>
  <si>
    <t>Catering na oceňovanie Športovec roka 2023 ( jedlá, nápoje, personál, mobiliár, inventár, obsluha, obrusy, v príp. potreby kuchár, zber použitého riadu, stand by stoly</t>
  </si>
  <si>
    <t>GoDom s.r.o.</t>
  </si>
  <si>
    <t>Ligurčeková 18, 821 06  Bratislava</t>
  </si>
  <si>
    <t>02022024</t>
  </si>
  <si>
    <t>Organizácia a príprava podujatia Športovec, roka 2023 dňa  28/02/2024 v priestoroch Olymp.múzea Junácka 6, Dom športu Príprava scenára, dramaturgia podujatia zabezpečenie kultúrneho programu, moderátorky, prenájom mobiliáru, zabezpečenie pomocného a  obslužného personálu, prenájom techniky ozvučenie/osvetlenie podľa požiadavky, doprava</t>
  </si>
  <si>
    <t>MDG Events s.r.o.</t>
  </si>
  <si>
    <t>Silvánová 29, 902 01  Pezinok</t>
  </si>
  <si>
    <t>55942695</t>
  </si>
  <si>
    <t>27022024</t>
  </si>
  <si>
    <t>Personálny a mzdový poradca podnikateľa 6-7/2024</t>
  </si>
  <si>
    <t>Poradca podnikateľa spol. s r.o.</t>
  </si>
  <si>
    <t>Martina Rázusa 23A, 010 01  Žilina</t>
  </si>
  <si>
    <t>09022024</t>
  </si>
  <si>
    <t>FAST PLUS, a.s.</t>
  </si>
  <si>
    <t>Ceny pre vyhodnotenie Športovec roka 2023   (G-Shock hodinky)</t>
  </si>
  <si>
    <t>Na pántoch 18, 831 06  Bratislava</t>
  </si>
  <si>
    <t xml:space="preserve">Príprava - absolvovanie TK, EK BL774LU </t>
  </si>
  <si>
    <t>Vladimír Slováček - Autoslužby PLN</t>
  </si>
  <si>
    <t>Hradská 25, 821 07  Bratislava</t>
  </si>
  <si>
    <t>33505489</t>
  </si>
  <si>
    <t>služby</t>
  </si>
  <si>
    <t>2</t>
  </si>
  <si>
    <t>PR k podujatiu "kvapka krvi" a k podujatiu "Športovec roka NŠC 2023"</t>
  </si>
  <si>
    <t>marketing</t>
  </si>
  <si>
    <t>Gregor Agency - G. A. Records s.r.o.</t>
  </si>
  <si>
    <t>Vážska 7, 821 07  Bratislava</t>
  </si>
  <si>
    <t>29022024</t>
  </si>
  <si>
    <t>Rollup - NŠC a MCRaŠ, perá s potlačou NŠC a MCRaŠ, poznámkové bloky s potlačou NŠC a MCRaŠ</t>
  </si>
  <si>
    <t>Espresso.sk s.r.o.</t>
  </si>
  <si>
    <t>Geologická 1F, 821 06  Bratislava</t>
  </si>
  <si>
    <t>cognitive s.r.o.</t>
  </si>
  <si>
    <t>Černyševského 10, 851 01  Bratislava</t>
  </si>
  <si>
    <t>služby projektového manažmentu:   školenia projektového manažmentu, poradenstvo pri metodike proj. Riadenia v  organizácii, projektový manažment IT, projektov vrátane zabezpečenia riadenia dodávateľa , manažment consulting - mesiac marec</t>
  </si>
  <si>
    <t>26022024</t>
  </si>
  <si>
    <t>Prenájom priestorov SOŠV múzea 28/02/2024 + 09/04/2024 (13:00)</t>
  </si>
  <si>
    <t>projekt</t>
  </si>
  <si>
    <t>Slovenská olympijská marketingová a.s.</t>
  </si>
  <si>
    <t>Junácka 6, 831 04  Bratislava</t>
  </si>
  <si>
    <t>01022024</t>
  </si>
  <si>
    <t>Dezinfekcia diagnostických prístroov - február a marec</t>
  </si>
  <si>
    <t>Povex s.r.o.</t>
  </si>
  <si>
    <t>Nevädzová 17211/6F, 821 01  Bratislava</t>
  </si>
  <si>
    <t>44416326</t>
  </si>
  <si>
    <t>14022024</t>
  </si>
  <si>
    <t>Kancelársky papier A4, 80 g., kartón (5 balíkov)</t>
  </si>
  <si>
    <t>ŠEVT a.s.</t>
  </si>
  <si>
    <t>Plynárenská 6, 821 09 Bratislava</t>
  </si>
  <si>
    <t>sústredenie pre športovca: Denisa Baránková; prenájom strelnice/tréningové poplatky; ubytovanie; letenky, batožina - luk</t>
  </si>
  <si>
    <t>sústredenie</t>
  </si>
  <si>
    <t>Lukostrelecký klub Bratislava</t>
  </si>
  <si>
    <t>L. Zúbka 29, 841 01 Bratislava</t>
  </si>
  <si>
    <t>28022024</t>
  </si>
  <si>
    <t>Sústredenie pre športovca: Daniel Medveczky; prenájom strelnice/tréningové poplatky; ubytovanie; letenky, batožina - luk</t>
  </si>
  <si>
    <t>Ľ. Zúbka 29, 841 01 Bratislava</t>
  </si>
  <si>
    <t>USB token pre Ing. Beata Matušková, Ing. Magdaléna Danihelová</t>
  </si>
  <si>
    <t>PosAm, spol. s r.o.</t>
  </si>
  <si>
    <t>Pribinova 40, 821 09 Bratislava</t>
  </si>
  <si>
    <t>Prenájom tréningovej trate pre Stanka Ďuratná; ubytovanie; strava na sústredení v Krakove</t>
  </si>
  <si>
    <t>Žilinský Klub Vodákov</t>
  </si>
  <si>
    <t>Minčolská 2, 010 08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</si>
</sst>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3163"/>
      <name val="Arial"/>
      <family val="2"/>
      <charset val="238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9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0" xfId="0" applyNumberForma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164" fontId="0" fillId="0" borderId="12" xfId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0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44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0" fillId="0" borderId="1" xfId="1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4" fontId="0" fillId="0" borderId="11" xfId="0" applyNumberFormat="1" applyBorder="1" applyAlignment="1">
      <alignment vertical="center"/>
    </xf>
    <xf numFmtId="0" fontId="7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0" fillId="0" borderId="0" xfId="1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164" fontId="0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0" fillId="0" borderId="0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9" fontId="0" fillId="0" borderId="10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topLeftCell="I1" workbookViewId="0">
      <selection activeCell="C27" sqref="C27"/>
    </sheetView>
  </sheetViews>
  <sheetFormatPr defaultColWidth="9.1796875" defaultRowHeight="14.5" x14ac:dyDescent="0.35"/>
  <cols>
    <col min="1" max="1" width="11.54296875" style="36" customWidth="1"/>
    <col min="2" max="2" width="2.81640625" style="36" customWidth="1"/>
    <col min="3" max="3" width="52.1796875" style="16" customWidth="1"/>
    <col min="4" max="4" width="3" style="16" bestFit="1" customWidth="1"/>
    <col min="5" max="5" width="2.26953125" style="16" bestFit="1" customWidth="1"/>
    <col min="6" max="6" width="4" style="16" bestFit="1" customWidth="1"/>
    <col min="7" max="7" width="5" style="16" bestFit="1" customWidth="1"/>
    <col min="8" max="8" width="11.81640625" style="7" bestFit="1" customWidth="1"/>
    <col min="9" max="9" width="12.81640625" style="18" bestFit="1" customWidth="1"/>
    <col min="10" max="10" width="11.81640625" style="7" bestFit="1" customWidth="1"/>
    <col min="11" max="11" width="9.1796875" style="37"/>
    <col min="12" max="12" width="9.1796875" style="36"/>
    <col min="13" max="13" width="39.453125" style="7" bestFit="1" customWidth="1"/>
    <col min="14" max="14" width="39.7265625" style="7" bestFit="1" customWidth="1"/>
    <col min="15" max="15" width="10.1796875" style="36" bestFit="1" customWidth="1"/>
    <col min="16" max="16" width="26.81640625" style="16" customWidth="1"/>
    <col min="17" max="16384" width="9.1796875" style="36"/>
  </cols>
  <sheetData>
    <row r="1" spans="1:16" ht="20" x14ac:dyDescent="0.35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5" thickBot="1" x14ac:dyDescent="0.4">
      <c r="A2" s="37"/>
      <c r="B2" s="14"/>
      <c r="D2" s="38"/>
      <c r="E2" s="39"/>
      <c r="F2" s="40"/>
      <c r="G2" s="40"/>
      <c r="H2" s="12"/>
      <c r="I2" s="19"/>
      <c r="J2" s="12"/>
      <c r="K2" s="41"/>
      <c r="L2" s="42"/>
      <c r="M2" s="17"/>
      <c r="N2" s="17"/>
    </row>
    <row r="3" spans="1:16" s="7" customFormat="1" ht="15" thickBot="1" x14ac:dyDescent="0.4">
      <c r="A3" s="70">
        <v>1</v>
      </c>
      <c r="B3" s="71"/>
      <c r="C3" s="1">
        <v>2</v>
      </c>
      <c r="D3" s="72"/>
      <c r="E3" s="73"/>
      <c r="F3" s="73"/>
      <c r="G3" s="73"/>
      <c r="H3" s="2"/>
      <c r="I3" s="20"/>
      <c r="J3" s="2" t="s">
        <v>0</v>
      </c>
      <c r="K3" s="2" t="s">
        <v>1</v>
      </c>
      <c r="L3" s="3">
        <v>5</v>
      </c>
      <c r="M3" s="4" t="s">
        <v>2</v>
      </c>
      <c r="N3" s="5" t="s">
        <v>3</v>
      </c>
      <c r="O3" s="3">
        <v>7</v>
      </c>
      <c r="P3" s="6" t="s">
        <v>4</v>
      </c>
    </row>
    <row r="4" spans="1:16" s="7" customFormat="1" ht="26" x14ac:dyDescent="0.35">
      <c r="A4" s="74" t="s">
        <v>5</v>
      </c>
      <c r="B4" s="75"/>
      <c r="C4" s="1" t="s">
        <v>6</v>
      </c>
      <c r="D4" s="72" t="s">
        <v>16</v>
      </c>
      <c r="E4" s="73"/>
      <c r="F4" s="73"/>
      <c r="G4" s="73"/>
      <c r="H4" s="8" t="s">
        <v>7</v>
      </c>
      <c r="I4" s="20" t="s">
        <v>8</v>
      </c>
      <c r="J4" s="8" t="s">
        <v>9</v>
      </c>
      <c r="K4" s="2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21" t="s">
        <v>15</v>
      </c>
    </row>
    <row r="5" spans="1:16" s="7" customFormat="1" ht="53.25" customHeight="1" x14ac:dyDescent="0.35">
      <c r="A5" s="43" t="s">
        <v>92</v>
      </c>
      <c r="B5" s="44">
        <v>1</v>
      </c>
      <c r="C5" s="32" t="s">
        <v>93</v>
      </c>
      <c r="D5" s="65" t="s">
        <v>74</v>
      </c>
      <c r="E5" s="66"/>
      <c r="F5" s="66"/>
      <c r="G5" s="67"/>
      <c r="H5" s="33">
        <v>1236</v>
      </c>
      <c r="I5" s="13">
        <v>247.2</v>
      </c>
      <c r="J5" s="13">
        <f t="shared" ref="J5" si="0">H5+I5</f>
        <v>1483.2</v>
      </c>
      <c r="K5" s="11"/>
      <c r="L5" s="26">
        <v>45323</v>
      </c>
      <c r="M5" s="10" t="s">
        <v>94</v>
      </c>
      <c r="N5" s="10" t="s">
        <v>95</v>
      </c>
      <c r="O5" s="31" t="s">
        <v>96</v>
      </c>
      <c r="P5" s="30" t="s">
        <v>23</v>
      </c>
    </row>
    <row r="6" spans="1:16" s="7" customFormat="1" ht="101.5" x14ac:dyDescent="0.35">
      <c r="A6" s="43" t="s">
        <v>57</v>
      </c>
      <c r="B6" s="44">
        <v>1</v>
      </c>
      <c r="C6" s="15" t="s">
        <v>58</v>
      </c>
      <c r="D6" s="65" t="s">
        <v>50</v>
      </c>
      <c r="E6" s="66"/>
      <c r="F6" s="66"/>
      <c r="G6" s="67"/>
      <c r="H6" s="13">
        <v>9600</v>
      </c>
      <c r="I6" s="13">
        <v>0</v>
      </c>
      <c r="J6" s="13">
        <f t="shared" ref="J6:J7" si="1">H6+I6</f>
        <v>9600</v>
      </c>
      <c r="K6" s="11"/>
      <c r="L6" s="26">
        <v>45324</v>
      </c>
      <c r="M6" s="10" t="s">
        <v>59</v>
      </c>
      <c r="N6" s="10" t="s">
        <v>60</v>
      </c>
      <c r="O6" s="31" t="s">
        <v>61</v>
      </c>
      <c r="P6" s="30" t="s">
        <v>23</v>
      </c>
    </row>
    <row r="7" spans="1:16" s="7" customFormat="1" ht="53.25" customHeight="1" x14ac:dyDescent="0.35">
      <c r="A7" s="43" t="s">
        <v>57</v>
      </c>
      <c r="B7" s="44">
        <v>2</v>
      </c>
      <c r="C7" s="32" t="s">
        <v>70</v>
      </c>
      <c r="D7" s="65" t="s">
        <v>74</v>
      </c>
      <c r="E7" s="66"/>
      <c r="F7" s="66"/>
      <c r="G7" s="67"/>
      <c r="H7" s="33">
        <v>129.9</v>
      </c>
      <c r="I7" s="13">
        <v>25.98</v>
      </c>
      <c r="J7" s="13">
        <f t="shared" si="1"/>
        <v>155.88</v>
      </c>
      <c r="K7" s="11"/>
      <c r="L7" s="26">
        <v>45324</v>
      </c>
      <c r="M7" s="10" t="s">
        <v>71</v>
      </c>
      <c r="N7" s="10" t="s">
        <v>72</v>
      </c>
      <c r="O7" s="31" t="s">
        <v>73</v>
      </c>
      <c r="P7" s="30" t="s">
        <v>23</v>
      </c>
    </row>
    <row r="8" spans="1:16" s="7" customFormat="1" ht="125" x14ac:dyDescent="0.35">
      <c r="A8" s="22" t="s">
        <v>20</v>
      </c>
      <c r="B8" s="23" t="s">
        <v>17</v>
      </c>
      <c r="C8" s="24" t="s">
        <v>18</v>
      </c>
      <c r="D8" s="78" t="s">
        <v>19</v>
      </c>
      <c r="E8" s="78"/>
      <c r="F8" s="78"/>
      <c r="G8" s="78"/>
      <c r="H8" s="25">
        <v>560.5</v>
      </c>
      <c r="I8" s="13">
        <v>112.1</v>
      </c>
      <c r="J8" s="13">
        <f>H8+I8</f>
        <v>672.6</v>
      </c>
      <c r="K8" s="11"/>
      <c r="L8" s="26">
        <v>45330</v>
      </c>
      <c r="M8" s="27" t="s">
        <v>21</v>
      </c>
      <c r="N8" s="28" t="s">
        <v>22</v>
      </c>
      <c r="O8" s="10">
        <v>35873426</v>
      </c>
      <c r="P8" s="30" t="s">
        <v>23</v>
      </c>
    </row>
    <row r="9" spans="1:16" s="7" customFormat="1" ht="43.5" x14ac:dyDescent="0.35">
      <c r="A9" s="43" t="s">
        <v>20</v>
      </c>
      <c r="B9" s="45">
        <v>2</v>
      </c>
      <c r="C9" s="15" t="s">
        <v>25</v>
      </c>
      <c r="D9" s="65" t="s">
        <v>26</v>
      </c>
      <c r="E9" s="66"/>
      <c r="F9" s="66"/>
      <c r="G9" s="67"/>
      <c r="H9" s="13">
        <v>1310</v>
      </c>
      <c r="I9" s="13">
        <v>262</v>
      </c>
      <c r="J9" s="13">
        <f t="shared" ref="J9:J24" si="2">H9+I9</f>
        <v>1572</v>
      </c>
      <c r="K9" s="11"/>
      <c r="L9" s="26">
        <v>45330</v>
      </c>
      <c r="M9" s="10" t="s">
        <v>27</v>
      </c>
      <c r="N9" s="10" t="s">
        <v>28</v>
      </c>
      <c r="O9" s="46" t="s">
        <v>29</v>
      </c>
      <c r="P9" s="30" t="s">
        <v>23</v>
      </c>
    </row>
    <row r="10" spans="1:16" s="7" customFormat="1" ht="43.5" x14ac:dyDescent="0.35">
      <c r="A10" s="43" t="s">
        <v>20</v>
      </c>
      <c r="B10" s="44">
        <v>3</v>
      </c>
      <c r="C10" s="15" t="s">
        <v>30</v>
      </c>
      <c r="D10" s="65" t="s">
        <v>26</v>
      </c>
      <c r="E10" s="66"/>
      <c r="F10" s="66"/>
      <c r="G10" s="67"/>
      <c r="H10" s="13">
        <v>328</v>
      </c>
      <c r="I10" s="13">
        <v>0</v>
      </c>
      <c r="J10" s="13">
        <f t="shared" si="2"/>
        <v>328</v>
      </c>
      <c r="K10" s="11"/>
      <c r="L10" s="26">
        <v>45330</v>
      </c>
      <c r="M10" s="10" t="s">
        <v>31</v>
      </c>
      <c r="N10" s="10" t="s">
        <v>32</v>
      </c>
      <c r="O10" s="46" t="s">
        <v>33</v>
      </c>
      <c r="P10" s="30" t="s">
        <v>23</v>
      </c>
    </row>
    <row r="11" spans="1:16" s="7" customFormat="1" ht="43.5" x14ac:dyDescent="0.35">
      <c r="A11" s="43" t="s">
        <v>20</v>
      </c>
      <c r="B11" s="44">
        <v>4</v>
      </c>
      <c r="C11" s="15" t="s">
        <v>35</v>
      </c>
      <c r="D11" s="65" t="s">
        <v>26</v>
      </c>
      <c r="E11" s="66"/>
      <c r="F11" s="66"/>
      <c r="G11" s="67"/>
      <c r="H11" s="13">
        <v>120</v>
      </c>
      <c r="I11" s="13">
        <v>24</v>
      </c>
      <c r="J11" s="13">
        <f t="shared" si="2"/>
        <v>144</v>
      </c>
      <c r="K11" s="11"/>
      <c r="L11" s="26">
        <v>45330</v>
      </c>
      <c r="M11" s="10" t="s">
        <v>36</v>
      </c>
      <c r="N11" s="10" t="s">
        <v>37</v>
      </c>
      <c r="O11" s="46" t="s">
        <v>38</v>
      </c>
      <c r="P11" s="30" t="s">
        <v>23</v>
      </c>
    </row>
    <row r="12" spans="1:16" ht="43.5" x14ac:dyDescent="0.35">
      <c r="A12" s="43" t="s">
        <v>20</v>
      </c>
      <c r="B12" s="23" t="s">
        <v>34</v>
      </c>
      <c r="C12" s="47" t="s">
        <v>39</v>
      </c>
      <c r="D12" s="65" t="s">
        <v>26</v>
      </c>
      <c r="E12" s="66"/>
      <c r="F12" s="66"/>
      <c r="G12" s="67"/>
      <c r="H12" s="29">
        <v>1105</v>
      </c>
      <c r="I12" s="13">
        <v>0</v>
      </c>
      <c r="J12" s="13">
        <f t="shared" si="2"/>
        <v>1105</v>
      </c>
      <c r="K12" s="11"/>
      <c r="L12" s="26">
        <v>45330</v>
      </c>
      <c r="M12" s="27" t="s">
        <v>40</v>
      </c>
      <c r="N12" s="27" t="s">
        <v>41</v>
      </c>
      <c r="O12" s="10">
        <v>34123415</v>
      </c>
      <c r="P12" s="30" t="s">
        <v>23</v>
      </c>
    </row>
    <row r="13" spans="1:16" ht="43.5" x14ac:dyDescent="0.35">
      <c r="A13" s="43" t="s">
        <v>66</v>
      </c>
      <c r="B13" s="23" t="s">
        <v>17</v>
      </c>
      <c r="C13" s="47" t="s">
        <v>68</v>
      </c>
      <c r="D13" s="65" t="s">
        <v>50</v>
      </c>
      <c r="E13" s="66"/>
      <c r="F13" s="66"/>
      <c r="G13" s="67"/>
      <c r="H13" s="29">
        <v>1997.04</v>
      </c>
      <c r="I13" s="13">
        <v>399.41</v>
      </c>
      <c r="J13" s="13">
        <f t="shared" si="2"/>
        <v>2396.4499999999998</v>
      </c>
      <c r="K13" s="11"/>
      <c r="L13" s="26">
        <v>45331</v>
      </c>
      <c r="M13" s="27" t="s">
        <v>67</v>
      </c>
      <c r="N13" s="27" t="s">
        <v>69</v>
      </c>
      <c r="O13" s="10">
        <v>35712783</v>
      </c>
      <c r="P13" s="30" t="s">
        <v>23</v>
      </c>
    </row>
    <row r="14" spans="1:16" ht="43.5" x14ac:dyDescent="0.35">
      <c r="A14" s="22" t="s">
        <v>42</v>
      </c>
      <c r="B14" s="23" t="s">
        <v>17</v>
      </c>
      <c r="C14" s="47" t="s">
        <v>47</v>
      </c>
      <c r="D14" s="65" t="s">
        <v>43</v>
      </c>
      <c r="E14" s="66"/>
      <c r="F14" s="66"/>
      <c r="G14" s="67"/>
      <c r="H14" s="29">
        <v>491.6</v>
      </c>
      <c r="I14" s="13">
        <v>0</v>
      </c>
      <c r="J14" s="13">
        <f t="shared" si="2"/>
        <v>491.6</v>
      </c>
      <c r="K14" s="11"/>
      <c r="L14" s="26">
        <v>45334</v>
      </c>
      <c r="M14" s="27" t="s">
        <v>44</v>
      </c>
      <c r="N14" s="27" t="s">
        <v>45</v>
      </c>
      <c r="O14" s="11" t="s">
        <v>46</v>
      </c>
      <c r="P14" s="30" t="s">
        <v>23</v>
      </c>
    </row>
    <row r="15" spans="1:16" ht="43.5" x14ac:dyDescent="0.35">
      <c r="A15" s="22" t="s">
        <v>48</v>
      </c>
      <c r="B15" s="23" t="s">
        <v>17</v>
      </c>
      <c r="C15" s="47" t="s">
        <v>49</v>
      </c>
      <c r="D15" s="65" t="s">
        <v>50</v>
      </c>
      <c r="E15" s="66"/>
      <c r="F15" s="66"/>
      <c r="G15" s="67"/>
      <c r="H15" s="29">
        <v>180</v>
      </c>
      <c r="I15" s="13">
        <v>0</v>
      </c>
      <c r="J15" s="13">
        <f t="shared" si="2"/>
        <v>180</v>
      </c>
      <c r="K15" s="11"/>
      <c r="L15" s="26">
        <v>45335</v>
      </c>
      <c r="M15" s="27" t="s">
        <v>51</v>
      </c>
      <c r="N15" s="27" t="s">
        <v>52</v>
      </c>
      <c r="O15" s="10">
        <v>4049216</v>
      </c>
      <c r="P15" s="30" t="s">
        <v>23</v>
      </c>
    </row>
    <row r="16" spans="1:16" ht="43.5" x14ac:dyDescent="0.35">
      <c r="A16" s="22" t="s">
        <v>97</v>
      </c>
      <c r="B16" s="23" t="s">
        <v>17</v>
      </c>
      <c r="C16" s="47" t="s">
        <v>98</v>
      </c>
      <c r="D16" s="65" t="s">
        <v>26</v>
      </c>
      <c r="E16" s="76"/>
      <c r="F16" s="76"/>
      <c r="G16" s="77"/>
      <c r="H16" s="29">
        <v>105</v>
      </c>
      <c r="I16" s="13">
        <v>21</v>
      </c>
      <c r="J16" s="13">
        <f t="shared" si="2"/>
        <v>126</v>
      </c>
      <c r="K16" s="11"/>
      <c r="L16" s="26">
        <v>45336</v>
      </c>
      <c r="M16" s="27" t="s">
        <v>99</v>
      </c>
      <c r="N16" s="27" t="s">
        <v>100</v>
      </c>
      <c r="O16" s="10">
        <v>31331131</v>
      </c>
      <c r="P16" s="30" t="s">
        <v>23</v>
      </c>
    </row>
    <row r="17" spans="1:16" ht="43.5" x14ac:dyDescent="0.35">
      <c r="A17" s="22" t="s">
        <v>53</v>
      </c>
      <c r="B17" s="23" t="s">
        <v>17</v>
      </c>
      <c r="C17" s="47" t="s">
        <v>54</v>
      </c>
      <c r="D17" s="65" t="s">
        <v>50</v>
      </c>
      <c r="E17" s="66"/>
      <c r="F17" s="66"/>
      <c r="G17" s="67"/>
      <c r="H17" s="29">
        <v>1438</v>
      </c>
      <c r="I17" s="13">
        <v>0</v>
      </c>
      <c r="J17" s="13">
        <f t="shared" si="2"/>
        <v>1438</v>
      </c>
      <c r="K17" s="11"/>
      <c r="L17" s="26">
        <v>45337</v>
      </c>
      <c r="M17" s="27" t="s">
        <v>55</v>
      </c>
      <c r="N17" s="27" t="s">
        <v>56</v>
      </c>
      <c r="O17" s="10">
        <v>50225499</v>
      </c>
      <c r="P17" s="30" t="s">
        <v>23</v>
      </c>
    </row>
    <row r="18" spans="1:16" ht="43.5" x14ac:dyDescent="0.35">
      <c r="A18" s="22" t="s">
        <v>53</v>
      </c>
      <c r="B18" s="23" t="s">
        <v>75</v>
      </c>
      <c r="C18" s="47" t="s">
        <v>76</v>
      </c>
      <c r="D18" s="65" t="s">
        <v>77</v>
      </c>
      <c r="E18" s="66"/>
      <c r="F18" s="66"/>
      <c r="G18" s="67"/>
      <c r="H18" s="29">
        <v>1950</v>
      </c>
      <c r="I18" s="13">
        <v>390</v>
      </c>
      <c r="J18" s="13">
        <f t="shared" si="2"/>
        <v>2340</v>
      </c>
      <c r="K18" s="11"/>
      <c r="L18" s="26">
        <v>45337</v>
      </c>
      <c r="M18" s="27" t="s">
        <v>78</v>
      </c>
      <c r="N18" s="27" t="s">
        <v>79</v>
      </c>
      <c r="O18" s="10">
        <v>43800815</v>
      </c>
      <c r="P18" s="30" t="s">
        <v>23</v>
      </c>
    </row>
    <row r="19" spans="1:16" ht="43.5" x14ac:dyDescent="0.35">
      <c r="A19" s="22" t="s">
        <v>53</v>
      </c>
      <c r="B19" s="23" t="s">
        <v>0</v>
      </c>
      <c r="C19" s="47" t="s">
        <v>111</v>
      </c>
      <c r="D19" s="65" t="s">
        <v>102</v>
      </c>
      <c r="E19" s="76"/>
      <c r="F19" s="76"/>
      <c r="G19" s="77"/>
      <c r="H19" s="29">
        <v>280</v>
      </c>
      <c r="I19" s="13">
        <v>0</v>
      </c>
      <c r="J19" s="13">
        <f t="shared" si="2"/>
        <v>280</v>
      </c>
      <c r="K19" s="11"/>
      <c r="L19" s="26">
        <v>45337</v>
      </c>
      <c r="M19" s="27" t="s">
        <v>112</v>
      </c>
      <c r="N19" s="27" t="s">
        <v>113</v>
      </c>
      <c r="O19" s="10">
        <v>36141704</v>
      </c>
      <c r="P19" s="30" t="s">
        <v>23</v>
      </c>
    </row>
    <row r="20" spans="1:16" ht="43.5" x14ac:dyDescent="0.35">
      <c r="A20" s="22" t="s">
        <v>87</v>
      </c>
      <c r="B20" s="23" t="s">
        <v>17</v>
      </c>
      <c r="C20" s="47" t="s">
        <v>88</v>
      </c>
      <c r="D20" s="65" t="s">
        <v>89</v>
      </c>
      <c r="E20" s="66"/>
      <c r="F20" s="66"/>
      <c r="G20" s="67"/>
      <c r="H20" s="29">
        <v>250</v>
      </c>
      <c r="I20" s="13">
        <v>50</v>
      </c>
      <c r="J20" s="13">
        <f t="shared" si="2"/>
        <v>300</v>
      </c>
      <c r="K20" s="11"/>
      <c r="L20" s="26">
        <v>45348</v>
      </c>
      <c r="M20" s="27" t="s">
        <v>90</v>
      </c>
      <c r="N20" s="27" t="s">
        <v>91</v>
      </c>
      <c r="O20" s="10">
        <v>35801549</v>
      </c>
      <c r="P20" s="30" t="s">
        <v>23</v>
      </c>
    </row>
    <row r="21" spans="1:16" ht="43.5" x14ac:dyDescent="0.35">
      <c r="A21" s="22" t="s">
        <v>62</v>
      </c>
      <c r="B21" s="23" t="s">
        <v>17</v>
      </c>
      <c r="C21" s="47" t="s">
        <v>63</v>
      </c>
      <c r="D21" s="65" t="s">
        <v>26</v>
      </c>
      <c r="E21" s="66"/>
      <c r="F21" s="66"/>
      <c r="G21" s="67"/>
      <c r="H21" s="29">
        <v>43.4</v>
      </c>
      <c r="I21" s="13">
        <v>8.6</v>
      </c>
      <c r="J21" s="13">
        <f t="shared" si="2"/>
        <v>52</v>
      </c>
      <c r="K21" s="11"/>
      <c r="L21" s="26">
        <v>45349</v>
      </c>
      <c r="M21" s="27" t="s">
        <v>64</v>
      </c>
      <c r="N21" s="27" t="s">
        <v>65</v>
      </c>
      <c r="O21" s="10">
        <v>31592503</v>
      </c>
      <c r="P21" s="30" t="s">
        <v>23</v>
      </c>
    </row>
    <row r="22" spans="1:16" ht="43.5" x14ac:dyDescent="0.35">
      <c r="A22" s="22" t="s">
        <v>105</v>
      </c>
      <c r="B22" s="23" t="s">
        <v>17</v>
      </c>
      <c r="C22" s="34" t="s">
        <v>106</v>
      </c>
      <c r="D22" s="65" t="s">
        <v>102</v>
      </c>
      <c r="E22" s="76"/>
      <c r="F22" s="76"/>
      <c r="G22" s="77"/>
      <c r="H22" s="29">
        <v>1382.82</v>
      </c>
      <c r="I22" s="13">
        <v>0</v>
      </c>
      <c r="J22" s="13">
        <f t="shared" si="2"/>
        <v>1382.82</v>
      </c>
      <c r="K22" s="11"/>
      <c r="L22" s="26">
        <v>45350</v>
      </c>
      <c r="M22" s="27" t="s">
        <v>103</v>
      </c>
      <c r="N22" s="27" t="s">
        <v>107</v>
      </c>
      <c r="O22" s="10">
        <v>37927281</v>
      </c>
      <c r="P22" s="30" t="s">
        <v>23</v>
      </c>
    </row>
    <row r="23" spans="1:16" ht="43.5" x14ac:dyDescent="0.35">
      <c r="A23" s="22" t="s">
        <v>80</v>
      </c>
      <c r="B23" s="23" t="s">
        <v>17</v>
      </c>
      <c r="C23" s="47" t="s">
        <v>81</v>
      </c>
      <c r="D23" s="65" t="s">
        <v>26</v>
      </c>
      <c r="E23" s="66"/>
      <c r="F23" s="66"/>
      <c r="G23" s="67"/>
      <c r="H23" s="29">
        <v>2567</v>
      </c>
      <c r="I23" s="13">
        <v>513.4</v>
      </c>
      <c r="J23" s="13">
        <f t="shared" si="2"/>
        <v>3080.4</v>
      </c>
      <c r="K23" s="11"/>
      <c r="L23" s="26">
        <v>45351</v>
      </c>
      <c r="M23" s="27" t="s">
        <v>82</v>
      </c>
      <c r="N23" s="27" t="s">
        <v>83</v>
      </c>
      <c r="O23" s="10">
        <v>36769304</v>
      </c>
      <c r="P23" s="30" t="s">
        <v>23</v>
      </c>
    </row>
    <row r="24" spans="1:16" s="7" customFormat="1" ht="72.5" x14ac:dyDescent="0.35">
      <c r="A24" s="43" t="s">
        <v>80</v>
      </c>
      <c r="B24" s="45">
        <v>2</v>
      </c>
      <c r="C24" s="34" t="s">
        <v>86</v>
      </c>
      <c r="D24" s="65" t="s">
        <v>74</v>
      </c>
      <c r="E24" s="66"/>
      <c r="F24" s="66"/>
      <c r="G24" s="67"/>
      <c r="H24" s="13">
        <v>2000</v>
      </c>
      <c r="I24" s="13">
        <v>0</v>
      </c>
      <c r="J24" s="13">
        <f t="shared" si="2"/>
        <v>2000</v>
      </c>
      <c r="K24" s="11"/>
      <c r="L24" s="48">
        <v>45351</v>
      </c>
      <c r="M24" s="35" t="s">
        <v>84</v>
      </c>
      <c r="N24" s="35" t="s">
        <v>85</v>
      </c>
      <c r="O24" s="64">
        <v>51637561</v>
      </c>
      <c r="P24" s="30" t="s">
        <v>23</v>
      </c>
    </row>
    <row r="25" spans="1:16" ht="43.5" x14ac:dyDescent="0.35">
      <c r="A25" s="43" t="s">
        <v>80</v>
      </c>
      <c r="B25" s="45">
        <v>3</v>
      </c>
      <c r="C25" s="34" t="s">
        <v>101</v>
      </c>
      <c r="D25" s="65" t="s">
        <v>102</v>
      </c>
      <c r="E25" s="66"/>
      <c r="F25" s="66"/>
      <c r="G25" s="67"/>
      <c r="H25" s="13">
        <v>786.41</v>
      </c>
      <c r="I25" s="13">
        <v>0</v>
      </c>
      <c r="J25" s="13">
        <f t="shared" ref="J25" si="3">H25+I25</f>
        <v>786.41</v>
      </c>
      <c r="K25" s="11"/>
      <c r="L25" s="48">
        <v>45351</v>
      </c>
      <c r="M25" s="35" t="s">
        <v>103</v>
      </c>
      <c r="N25" s="35" t="s">
        <v>104</v>
      </c>
      <c r="O25" s="64">
        <v>37927281</v>
      </c>
      <c r="P25" s="30" t="s">
        <v>23</v>
      </c>
    </row>
    <row r="26" spans="1:16" ht="43.5" x14ac:dyDescent="0.35">
      <c r="A26" s="43" t="s">
        <v>80</v>
      </c>
      <c r="B26" s="45">
        <v>4</v>
      </c>
      <c r="C26" s="34" t="s">
        <v>108</v>
      </c>
      <c r="D26" s="65" t="s">
        <v>26</v>
      </c>
      <c r="E26" s="66"/>
      <c r="F26" s="66"/>
      <c r="G26" s="67"/>
      <c r="H26" s="13">
        <v>164</v>
      </c>
      <c r="I26" s="13">
        <v>32.799999999999997</v>
      </c>
      <c r="J26" s="13">
        <f t="shared" ref="J26" si="4">H26+I26</f>
        <v>196.8</v>
      </c>
      <c r="K26" s="11"/>
      <c r="L26" s="48">
        <v>45351</v>
      </c>
      <c r="M26" s="35" t="s">
        <v>109</v>
      </c>
      <c r="N26" s="35" t="s">
        <v>110</v>
      </c>
      <c r="O26" s="64">
        <v>31365078</v>
      </c>
      <c r="P26" s="30" t="s">
        <v>23</v>
      </c>
    </row>
    <row r="27" spans="1:16" x14ac:dyDescent="0.35">
      <c r="A27" s="55"/>
      <c r="B27" s="37"/>
      <c r="C27" s="56"/>
      <c r="D27" s="68"/>
      <c r="E27" s="68"/>
      <c r="F27" s="68"/>
      <c r="G27" s="68"/>
      <c r="H27" s="57"/>
      <c r="J27" s="18"/>
      <c r="K27" s="52"/>
      <c r="L27" s="53"/>
      <c r="M27" s="58"/>
      <c r="N27" s="58"/>
      <c r="O27" s="7"/>
      <c r="P27" s="54"/>
    </row>
    <row r="28" spans="1:16" x14ac:dyDescent="0.35">
      <c r="A28" s="51"/>
      <c r="D28" s="68"/>
      <c r="E28" s="68"/>
      <c r="F28" s="68"/>
      <c r="G28" s="68"/>
      <c r="H28" s="18"/>
      <c r="J28" s="18"/>
      <c r="K28" s="52"/>
      <c r="L28" s="53"/>
      <c r="O28" s="49"/>
      <c r="P28" s="54"/>
    </row>
    <row r="29" spans="1:16" x14ac:dyDescent="0.35">
      <c r="A29" s="51"/>
      <c r="D29" s="68"/>
      <c r="E29" s="68"/>
      <c r="F29" s="68"/>
      <c r="G29" s="68"/>
      <c r="H29" s="18"/>
      <c r="J29" s="18"/>
      <c r="K29" s="52"/>
      <c r="L29" s="53"/>
      <c r="N29" s="59"/>
      <c r="O29" s="50"/>
      <c r="P29" s="54"/>
    </row>
    <row r="30" spans="1:16" x14ac:dyDescent="0.35">
      <c r="A30" s="51"/>
      <c r="D30" s="68"/>
      <c r="E30" s="68"/>
      <c r="F30" s="68"/>
      <c r="G30" s="68"/>
      <c r="H30" s="18"/>
      <c r="J30" s="18"/>
      <c r="K30" s="52"/>
      <c r="L30" s="53"/>
      <c r="P30" s="54"/>
    </row>
    <row r="31" spans="1:16" x14ac:dyDescent="0.35">
      <c r="A31" s="51"/>
      <c r="D31" s="68"/>
      <c r="E31" s="68"/>
      <c r="F31" s="68"/>
      <c r="G31" s="68"/>
      <c r="H31" s="18"/>
      <c r="J31" s="18"/>
      <c r="K31" s="52"/>
      <c r="L31" s="53"/>
      <c r="P31" s="54"/>
    </row>
    <row r="32" spans="1:16" x14ac:dyDescent="0.35">
      <c r="A32" s="51"/>
      <c r="D32" s="68"/>
      <c r="E32" s="68"/>
      <c r="F32" s="68"/>
      <c r="G32" s="68"/>
      <c r="H32" s="18"/>
      <c r="J32" s="18"/>
      <c r="K32" s="52"/>
      <c r="L32" s="53"/>
      <c r="P32" s="54"/>
    </row>
    <row r="33" spans="1:16" x14ac:dyDescent="0.35">
      <c r="A33" s="51"/>
      <c r="D33" s="68"/>
      <c r="E33" s="68"/>
      <c r="F33" s="68"/>
      <c r="G33" s="68"/>
      <c r="H33" s="18"/>
      <c r="J33" s="18"/>
      <c r="K33" s="52"/>
      <c r="L33" s="53"/>
      <c r="P33" s="54"/>
    </row>
    <row r="34" spans="1:16" x14ac:dyDescent="0.35">
      <c r="A34" s="55"/>
      <c r="C34" s="56"/>
      <c r="D34" s="68"/>
      <c r="E34" s="68"/>
      <c r="F34" s="68"/>
      <c r="G34" s="68"/>
      <c r="H34" s="57"/>
      <c r="J34" s="18"/>
      <c r="K34" s="52"/>
      <c r="L34" s="53"/>
      <c r="M34" s="58"/>
      <c r="N34" s="58"/>
      <c r="O34" s="7"/>
      <c r="P34" s="54"/>
    </row>
    <row r="35" spans="1:16" x14ac:dyDescent="0.35">
      <c r="A35" s="55"/>
      <c r="D35" s="68"/>
      <c r="E35" s="68"/>
      <c r="F35" s="68"/>
      <c r="G35" s="68"/>
      <c r="H35" s="18"/>
      <c r="J35" s="18"/>
      <c r="K35" s="52"/>
      <c r="L35" s="53"/>
      <c r="P35" s="54"/>
    </row>
    <row r="36" spans="1:16" x14ac:dyDescent="0.35">
      <c r="A36" s="55"/>
      <c r="B36" s="37"/>
      <c r="C36" s="60"/>
      <c r="D36" s="68"/>
      <c r="E36" s="68"/>
      <c r="F36" s="68"/>
      <c r="G36" s="68"/>
      <c r="H36" s="61"/>
      <c r="J36" s="18"/>
      <c r="K36" s="52"/>
      <c r="L36" s="53"/>
      <c r="M36" s="58"/>
      <c r="N36" s="58"/>
      <c r="O36" s="7"/>
      <c r="P36" s="54"/>
    </row>
    <row r="37" spans="1:16" x14ac:dyDescent="0.35">
      <c r="A37" s="55"/>
      <c r="B37" s="37"/>
      <c r="C37" s="60"/>
      <c r="D37" s="68"/>
      <c r="E37" s="68"/>
      <c r="F37" s="68"/>
      <c r="G37" s="68"/>
      <c r="H37" s="57"/>
      <c r="J37" s="18"/>
      <c r="K37" s="52"/>
      <c r="L37" s="53"/>
      <c r="M37" s="58"/>
      <c r="N37" s="58"/>
      <c r="O37" s="7"/>
      <c r="P37" s="54"/>
    </row>
    <row r="38" spans="1:16" x14ac:dyDescent="0.35">
      <c r="A38" s="55"/>
      <c r="B38" s="37"/>
      <c r="C38" s="60"/>
      <c r="D38" s="68"/>
      <c r="E38" s="68"/>
      <c r="F38" s="68"/>
      <c r="G38" s="68"/>
      <c r="H38" s="57"/>
      <c r="J38" s="18"/>
      <c r="K38" s="52"/>
      <c r="L38" s="53"/>
      <c r="M38" s="58"/>
      <c r="N38" s="58"/>
      <c r="O38" s="7"/>
      <c r="P38" s="54"/>
    </row>
    <row r="39" spans="1:16" x14ac:dyDescent="0.35">
      <c r="A39" s="55"/>
      <c r="B39" s="37"/>
      <c r="C39" s="60"/>
      <c r="D39" s="68"/>
      <c r="E39" s="68"/>
      <c r="F39" s="68"/>
      <c r="G39" s="68"/>
      <c r="H39" s="57"/>
      <c r="J39" s="18"/>
      <c r="K39" s="52"/>
      <c r="L39" s="53"/>
      <c r="M39" s="58"/>
      <c r="N39" s="58"/>
      <c r="O39" s="62"/>
      <c r="P39" s="54"/>
    </row>
    <row r="40" spans="1:16" x14ac:dyDescent="0.35">
      <c r="A40" s="55"/>
      <c r="B40" s="37"/>
      <c r="C40" s="60"/>
      <c r="D40" s="68"/>
      <c r="E40" s="68"/>
      <c r="F40" s="68"/>
      <c r="G40" s="68"/>
      <c r="H40" s="57"/>
      <c r="J40" s="18"/>
      <c r="K40" s="52"/>
      <c r="L40" s="53"/>
      <c r="M40" s="58"/>
      <c r="N40" s="58"/>
      <c r="O40" s="7"/>
      <c r="P40" s="54"/>
    </row>
    <row r="41" spans="1:16" x14ac:dyDescent="0.35">
      <c r="A41" s="55"/>
      <c r="B41" s="37"/>
      <c r="C41" s="60"/>
      <c r="D41" s="68"/>
      <c r="E41" s="68"/>
      <c r="F41" s="68"/>
      <c r="G41" s="68"/>
      <c r="H41" s="57"/>
      <c r="J41" s="18"/>
      <c r="K41" s="52"/>
      <c r="L41" s="53"/>
      <c r="M41" s="58"/>
      <c r="N41" s="58"/>
      <c r="O41" s="7"/>
      <c r="P41" s="54"/>
    </row>
    <row r="42" spans="1:16" x14ac:dyDescent="0.35">
      <c r="A42" s="55"/>
      <c r="B42" s="37"/>
      <c r="C42" s="60"/>
      <c r="D42" s="68"/>
      <c r="E42" s="68"/>
      <c r="F42" s="68"/>
      <c r="G42" s="68"/>
      <c r="H42" s="57"/>
      <c r="J42" s="18"/>
      <c r="K42" s="52"/>
      <c r="L42" s="53"/>
      <c r="M42" s="58"/>
      <c r="N42" s="58"/>
      <c r="O42" s="7"/>
      <c r="P42" s="54"/>
    </row>
    <row r="43" spans="1:16" x14ac:dyDescent="0.35">
      <c r="A43" s="55"/>
      <c r="B43" s="37"/>
      <c r="C43" s="60"/>
      <c r="D43" s="68"/>
      <c r="E43" s="68"/>
      <c r="F43" s="68"/>
      <c r="G43" s="68"/>
      <c r="H43" s="57"/>
      <c r="J43" s="18"/>
      <c r="K43" s="52"/>
      <c r="L43" s="53"/>
      <c r="M43" s="58"/>
      <c r="N43" s="58"/>
      <c r="O43" s="63"/>
      <c r="P43" s="54"/>
    </row>
    <row r="44" spans="1:16" x14ac:dyDescent="0.35">
      <c r="A44" s="55"/>
      <c r="B44" s="37"/>
      <c r="C44" s="60"/>
      <c r="D44" s="68"/>
      <c r="E44" s="68"/>
      <c r="F44" s="68"/>
      <c r="G44" s="68"/>
      <c r="H44" s="57"/>
      <c r="J44" s="18"/>
      <c r="K44" s="52"/>
      <c r="L44" s="53"/>
      <c r="M44" s="58"/>
      <c r="N44" s="58"/>
      <c r="O44" s="7"/>
      <c r="P44" s="54"/>
    </row>
    <row r="45" spans="1:16" x14ac:dyDescent="0.35">
      <c r="A45" s="55"/>
      <c r="B45" s="37"/>
      <c r="C45" s="60"/>
      <c r="D45" s="68"/>
      <c r="E45" s="68"/>
      <c r="F45" s="68"/>
      <c r="G45" s="68"/>
      <c r="H45" s="57"/>
      <c r="J45" s="18"/>
      <c r="K45" s="52"/>
      <c r="L45" s="53"/>
      <c r="M45" s="58"/>
      <c r="N45" s="58"/>
      <c r="O45" s="7"/>
      <c r="P45" s="54"/>
    </row>
    <row r="46" spans="1:16" x14ac:dyDescent="0.35">
      <c r="A46" s="55"/>
      <c r="B46" s="37"/>
      <c r="C46" s="60"/>
      <c r="D46" s="68"/>
      <c r="E46" s="68"/>
      <c r="F46" s="68"/>
      <c r="G46" s="68"/>
      <c r="H46" s="57"/>
      <c r="J46" s="18"/>
      <c r="K46" s="52"/>
      <c r="L46" s="53"/>
      <c r="M46" s="58"/>
      <c r="N46" s="58"/>
      <c r="O46" s="7"/>
      <c r="P46" s="54"/>
    </row>
    <row r="47" spans="1:16" x14ac:dyDescent="0.35">
      <c r="A47" s="55"/>
      <c r="B47" s="37"/>
      <c r="C47" s="60"/>
      <c r="D47" s="68"/>
      <c r="E47" s="68"/>
      <c r="F47" s="68"/>
      <c r="G47" s="68"/>
      <c r="H47" s="57"/>
      <c r="J47" s="18"/>
      <c r="K47" s="52"/>
      <c r="L47" s="53"/>
      <c r="M47" s="58"/>
      <c r="N47" s="58"/>
      <c r="O47" s="7"/>
      <c r="P47" s="54"/>
    </row>
    <row r="48" spans="1:16" x14ac:dyDescent="0.35">
      <c r="A48" s="55"/>
      <c r="B48" s="37"/>
      <c r="C48" s="60"/>
      <c r="D48" s="68"/>
      <c r="E48" s="68"/>
      <c r="F48" s="68"/>
      <c r="G48" s="68"/>
      <c r="H48" s="57"/>
      <c r="J48" s="18"/>
      <c r="K48" s="52"/>
      <c r="L48" s="53"/>
      <c r="M48" s="58"/>
      <c r="N48" s="58"/>
      <c r="O48" s="7"/>
      <c r="P48" s="54"/>
    </row>
    <row r="49" spans="1:16" x14ac:dyDescent="0.35">
      <c r="A49" s="55"/>
      <c r="B49" s="37"/>
      <c r="C49" s="60"/>
      <c r="D49" s="68"/>
      <c r="E49" s="68"/>
      <c r="F49" s="68"/>
      <c r="G49" s="68"/>
      <c r="H49" s="57"/>
      <c r="J49" s="18"/>
      <c r="K49" s="52"/>
      <c r="L49" s="53"/>
      <c r="M49" s="58"/>
      <c r="N49" s="58"/>
      <c r="O49" s="7"/>
      <c r="P49" s="54"/>
    </row>
    <row r="50" spans="1:16" x14ac:dyDescent="0.35">
      <c r="A50" s="55"/>
      <c r="B50" s="37"/>
      <c r="C50" s="60"/>
      <c r="D50" s="68"/>
      <c r="E50" s="68"/>
      <c r="F50" s="68"/>
      <c r="G50" s="68"/>
      <c r="H50" s="57"/>
      <c r="J50" s="18"/>
      <c r="K50" s="52"/>
      <c r="L50" s="53"/>
      <c r="M50" s="58"/>
      <c r="N50" s="58"/>
      <c r="O50" s="7"/>
      <c r="P50" s="54"/>
    </row>
    <row r="51" spans="1:16" x14ac:dyDescent="0.35">
      <c r="A51" s="55"/>
      <c r="B51" s="37"/>
      <c r="C51" s="60"/>
      <c r="D51" s="68"/>
      <c r="E51" s="68"/>
      <c r="F51" s="68"/>
      <c r="G51" s="68"/>
      <c r="H51" s="57"/>
      <c r="J51" s="18"/>
      <c r="K51" s="52"/>
      <c r="L51" s="53"/>
      <c r="M51" s="58"/>
      <c r="N51" s="58"/>
      <c r="O51" s="7"/>
      <c r="P51" s="54"/>
    </row>
    <row r="52" spans="1:16" x14ac:dyDescent="0.35">
      <c r="B52" s="37"/>
      <c r="C52" s="60"/>
      <c r="D52" s="68"/>
      <c r="E52" s="68"/>
      <c r="F52" s="68"/>
      <c r="G52" s="68"/>
      <c r="H52" s="57"/>
      <c r="J52" s="18"/>
      <c r="K52" s="52"/>
      <c r="L52" s="53"/>
      <c r="M52" s="58"/>
      <c r="N52" s="58"/>
      <c r="O52" s="7"/>
      <c r="P52" s="54"/>
    </row>
    <row r="53" spans="1:16" x14ac:dyDescent="0.35">
      <c r="B53" s="37"/>
      <c r="C53" s="60"/>
      <c r="D53" s="68"/>
      <c r="E53" s="68"/>
      <c r="F53" s="68"/>
      <c r="G53" s="68"/>
      <c r="H53" s="57"/>
      <c r="J53" s="18"/>
      <c r="K53" s="52"/>
      <c r="L53" s="53"/>
      <c r="M53" s="58"/>
      <c r="N53" s="58"/>
      <c r="O53" s="7"/>
      <c r="P53" s="54"/>
    </row>
    <row r="54" spans="1:16" x14ac:dyDescent="0.35">
      <c r="B54" s="37"/>
      <c r="C54" s="60"/>
      <c r="D54" s="68"/>
      <c r="E54" s="68"/>
      <c r="F54" s="68"/>
      <c r="G54" s="68"/>
      <c r="H54" s="57"/>
      <c r="J54" s="18"/>
      <c r="K54" s="52"/>
      <c r="L54" s="53"/>
      <c r="M54" s="58"/>
      <c r="N54" s="58"/>
      <c r="O54" s="7"/>
      <c r="P54" s="54"/>
    </row>
  </sheetData>
  <mergeCells count="55">
    <mergeCell ref="D53:G53"/>
    <mergeCell ref="D54:G54"/>
    <mergeCell ref="D34:G34"/>
    <mergeCell ref="D33:G33"/>
    <mergeCell ref="D47:G47"/>
    <mergeCell ref="D48:G48"/>
    <mergeCell ref="D49:G49"/>
    <mergeCell ref="D50:G50"/>
    <mergeCell ref="D51:G51"/>
    <mergeCell ref="D42:G42"/>
    <mergeCell ref="D43:G43"/>
    <mergeCell ref="D44:G44"/>
    <mergeCell ref="D45:G45"/>
    <mergeCell ref="D46:G46"/>
    <mergeCell ref="D35:G35"/>
    <mergeCell ref="D52:G52"/>
    <mergeCell ref="D41:G41"/>
    <mergeCell ref="D39:G39"/>
    <mergeCell ref="D38:G38"/>
    <mergeCell ref="D15:G15"/>
    <mergeCell ref="D23:G23"/>
    <mergeCell ref="D17:G17"/>
    <mergeCell ref="D26:G26"/>
    <mergeCell ref="D25:G25"/>
    <mergeCell ref="D24:G24"/>
    <mergeCell ref="D18:G18"/>
    <mergeCell ref="D20:G20"/>
    <mergeCell ref="D28:G28"/>
    <mergeCell ref="D30:G30"/>
    <mergeCell ref="D31:G31"/>
    <mergeCell ref="D32:G32"/>
    <mergeCell ref="D29:G29"/>
    <mergeCell ref="D7:G7"/>
    <mergeCell ref="D8:G8"/>
    <mergeCell ref="D36:G36"/>
    <mergeCell ref="D37:G37"/>
    <mergeCell ref="D40:G40"/>
    <mergeCell ref="D16:G16"/>
    <mergeCell ref="D19:G19"/>
    <mergeCell ref="D5:G5"/>
    <mergeCell ref="D27:G27"/>
    <mergeCell ref="A1:P1"/>
    <mergeCell ref="A3:B3"/>
    <mergeCell ref="D3:G3"/>
    <mergeCell ref="A4:B4"/>
    <mergeCell ref="D4:G4"/>
    <mergeCell ref="D10:G10"/>
    <mergeCell ref="D21:G21"/>
    <mergeCell ref="D11:G11"/>
    <mergeCell ref="D6:G6"/>
    <mergeCell ref="D14:G14"/>
    <mergeCell ref="D12:G12"/>
    <mergeCell ref="D9:G9"/>
    <mergeCell ref="D13:G13"/>
    <mergeCell ref="D22:G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Február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2024-04-11T12:20:46Z</dcterms:modified>
</cp:coreProperties>
</file>