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Uctovnictvo\ÚČTOVNÍCTVO\PREHĽAD OBJEDNÁVOK\OBJEDNÁVKY 2023\"/>
    </mc:Choice>
  </mc:AlternateContent>
  <bookViews>
    <workbookView xWindow="0" yWindow="0" windowWidth="28800" windowHeight="12435"/>
  </bookViews>
  <sheets>
    <sheet name="Február 2023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2" l="1"/>
  <c r="J7" i="2"/>
  <c r="J16" i="2" l="1"/>
  <c r="J22" i="2" l="1"/>
  <c r="J17" i="2" l="1"/>
  <c r="J15" i="2" l="1"/>
  <c r="J5" i="2" l="1"/>
  <c r="J9" i="2" l="1"/>
  <c r="J10" i="2"/>
  <c r="J12" i="2"/>
  <c r="J13" i="2"/>
  <c r="J14" i="2"/>
  <c r="J11" i="2"/>
  <c r="J18" i="2"/>
  <c r="J19" i="2"/>
  <c r="J20" i="2"/>
  <c r="J21" i="2"/>
  <c r="J23" i="2"/>
  <c r="J24" i="2"/>
  <c r="J8" i="2" l="1"/>
</calcChain>
</file>

<file path=xl/sharedStrings.xml><?xml version="1.0" encoding="utf-8"?>
<sst xmlns="http://schemas.openxmlformats.org/spreadsheetml/2006/main" count="183" uniqueCount="113">
  <si>
    <t>3</t>
  </si>
  <si>
    <t>4</t>
  </si>
  <si>
    <t>6a</t>
  </si>
  <si>
    <t>6b</t>
  </si>
  <si>
    <t>8a/8b</t>
  </si>
  <si>
    <t>Číslo objednávky</t>
  </si>
  <si>
    <t>Popis plnenia</t>
  </si>
  <si>
    <t>Suma bez DPH</t>
  </si>
  <si>
    <t>DPH</t>
  </si>
  <si>
    <t>Suma s DPH</t>
  </si>
  <si>
    <t>Zmluva</t>
  </si>
  <si>
    <t xml:space="preserve">Dátum </t>
  </si>
  <si>
    <t>Dodávateľ</t>
  </si>
  <si>
    <t>Adresa</t>
  </si>
  <si>
    <t>IČO</t>
  </si>
  <si>
    <t>meno a funkcia FO, ktorá objednávku podpísala</t>
  </si>
  <si>
    <t>Ing. Danihelová Magdaléna vedúci manažér EOaSS</t>
  </si>
  <si>
    <t>_</t>
  </si>
  <si>
    <t>akcia/podujatie/účel</t>
  </si>
  <si>
    <t>Junácka 6, 831 04  Bratislava</t>
  </si>
  <si>
    <t>Prehľad objednávok - Február 2023</t>
  </si>
  <si>
    <t>02022023</t>
  </si>
  <si>
    <t>Prezentačné video vo vestibule Domu športu 02/2023 Športovec NŠC 2022</t>
  </si>
  <si>
    <t>marketing</t>
  </si>
  <si>
    <t>Dom športu s.r.o.</t>
  </si>
  <si>
    <t>35862289</t>
  </si>
  <si>
    <t>inštalácia novej verzie programu Asseco v hodinovej sadzbe</t>
  </si>
  <si>
    <t>služby</t>
  </si>
  <si>
    <t>Asseco solutions s.r.o.</t>
  </si>
  <si>
    <t>Galvaniho 19, 821 04  Bratislava</t>
  </si>
  <si>
    <t>00602311</t>
  </si>
  <si>
    <t>diagnostika  - AX sfe t-pro plus, jednorazové lancety</t>
  </si>
  <si>
    <t>režijný materiál</t>
  </si>
  <si>
    <t>Intes</t>
  </si>
  <si>
    <t>Nám. Sv. Egídia 95, 058 01  Poprad</t>
  </si>
  <si>
    <t>36449814</t>
  </si>
  <si>
    <t>08022023</t>
  </si>
  <si>
    <t>prenosný spiroergometer</t>
  </si>
  <si>
    <t>Konex medik spol. s r.o.</t>
  </si>
  <si>
    <t>Vozárova 3843/1A, 040 17  Košice</t>
  </si>
  <si>
    <t>TP link OC 200+TP Link EAP245 + inštalácia</t>
  </si>
  <si>
    <t>Readvise spol. s.r.o.</t>
  </si>
  <si>
    <t>A. Hlinku 16, 962 12  Detva</t>
  </si>
  <si>
    <t>01022023</t>
  </si>
  <si>
    <t>Oprava VW Transporter VL 948HU podľa Cenovej ponuky</t>
  </si>
  <si>
    <t>Vladimír Slováček - Autoslužby PLN</t>
  </si>
  <si>
    <t>Hradská 25, 821 07  Bratislava</t>
  </si>
  <si>
    <t>33505489</t>
  </si>
  <si>
    <t>Pitný režim zamestnancov</t>
  </si>
  <si>
    <t>Espresso Sk, s.r.o.</t>
  </si>
  <si>
    <t>Geologická 1F, 821 06  Bratislava</t>
  </si>
  <si>
    <t>36769304</t>
  </si>
  <si>
    <t>09022023</t>
  </si>
  <si>
    <t>15022023</t>
  </si>
  <si>
    <t>Dobitie elektronických stravovacích kariet zamestnancov (9 zamestnancov x 23 str.jednotiek)</t>
  </si>
  <si>
    <t>Ticket Service s.r.o.</t>
  </si>
  <si>
    <t>Karadžičova 8, 820 15  Bratislava</t>
  </si>
  <si>
    <t>38/2022</t>
  </si>
  <si>
    <t>74/2022</t>
  </si>
  <si>
    <t>projekty</t>
  </si>
  <si>
    <t>11/2022</t>
  </si>
  <si>
    <t>Helket s.r.o.</t>
  </si>
  <si>
    <t>Alstrova 208, 831 06  Bratislava - mestská časť Rača</t>
  </si>
  <si>
    <t>06022023</t>
  </si>
  <si>
    <t>13022023</t>
  </si>
  <si>
    <t>Tonery do tlačiarní HP čierny, Canon azúrový, purpurový, žltý, HP čierny, HP azúrový</t>
  </si>
  <si>
    <t>16022023</t>
  </si>
  <si>
    <t>športová príprava</t>
  </si>
  <si>
    <t>GymPal s.r.o.</t>
  </si>
  <si>
    <t>Raymanova 9, 080 01  Prešov</t>
  </si>
  <si>
    <t>17022023</t>
  </si>
  <si>
    <t>1</t>
  </si>
  <si>
    <t>Promovie s.r.o.</t>
  </si>
  <si>
    <t>Bradáčova 2, 851 02  Bratislava</t>
  </si>
  <si>
    <t>2</t>
  </si>
  <si>
    <t>Príprava a realizácia audiovizuálneho diela (príprava obsahu podcastu a príprava scenára 3 EPIZODY)</t>
  </si>
  <si>
    <t>podcast</t>
  </si>
  <si>
    <t xml:space="preserve">Rastislav Konečný </t>
  </si>
  <si>
    <t>Lánska 933/21, 017 01  Považská Bystrica</t>
  </si>
  <si>
    <t>20022023</t>
  </si>
  <si>
    <t>X-BIONIC SPHERE a.s.</t>
  </si>
  <si>
    <t>Dubová 33/A, 931 01  Šamorín</t>
  </si>
  <si>
    <t>21022023</t>
  </si>
  <si>
    <t>Zverejnenie pracovnej ponuky - Odborný zamestnanec pre vzdelávanie v športe</t>
  </si>
  <si>
    <t>Profesia, spol. s r.o.</t>
  </si>
  <si>
    <t>Pribinova 19, 811 09  Bratislava</t>
  </si>
  <si>
    <t>27022023</t>
  </si>
  <si>
    <t>Konzultácie k programu Asseco</t>
  </si>
  <si>
    <t>Zabezpečenie priestorov pre IV "Parkúr - prekážkové dráhy na hodinách TŠV, Žilina - Argi Academy 18-19/3/2023</t>
  </si>
  <si>
    <t>inovačné vzdelávanie</t>
  </si>
  <si>
    <t>Argi Academy</t>
  </si>
  <si>
    <t>Jedlíkova 3428/8, 010 15  Žilina</t>
  </si>
  <si>
    <t>28022023</t>
  </si>
  <si>
    <t>Poradenstvo pri Verejnom obstarávaní v mesiacoch marec a apríl 2023 - fakturácia podľa skutočného rozsahu prác</t>
  </si>
  <si>
    <t>-</t>
  </si>
  <si>
    <t>IQ Brands s.r.o.</t>
  </si>
  <si>
    <t>Rybničná 40/F, 831 07  Bratislava</t>
  </si>
  <si>
    <t>Sústredenie Denisa Baránková, D. Medveczky + tréner</t>
  </si>
  <si>
    <t>sústredenie</t>
  </si>
  <si>
    <t>Lukostrelecký klub Bratilslava</t>
  </si>
  <si>
    <t>Ľuda Zúbka 29, 841 01  Bratislava</t>
  </si>
  <si>
    <t>Organizácia a zabezpečenie podujatia: Športovec Národného športového centra 2022, dňa 7/2/2023 (catering, kult.vystúpenie, moderátor, mobiliár, personál, tech. Zabezpečenie, doprava)</t>
  </si>
  <si>
    <t>Permanentka pre Emu Labošovú - 25 vstupov</t>
  </si>
  <si>
    <t>Prenájom technického vybavenia, produkcia a postprodukcia  3 EPIZÓDY</t>
  </si>
  <si>
    <t>Prenájom bazéna sústredenie - športová príprava Lea Krajčovičová</t>
  </si>
  <si>
    <t xml:space="preserve">Správa webu (aktualizácie, úpravy, reportáže), inform. Systém NŠC, výmena dokumentov, objednávky, archív 2022, uverejnenie faktúr, udate kalendár udalostí, príprava stránky NŠC - odd. Vzdelávanie /diagram sekcií, graf. podklady, podklady pre programátorov, newsletter február, graf. príprava web stránky odd. Školský šport na Slovensku a ISF. </t>
  </si>
  <si>
    <t>SwissTech, s.r.o.</t>
  </si>
  <si>
    <t>Karpatské námestie 10A, 831 06  Bratislava - mestská časť Rača</t>
  </si>
  <si>
    <t>54019541</t>
  </si>
  <si>
    <t>Práce pre NŠC: Športovec NŠC -video slučka, pozvánka, LED  zostrihy, foto reportáž, Diagnostika - grafika výkonn. Tabuliek, Balíky služieb pre verejnosť/batérie a príprava na tlač, menovky, polepy áut, pracovné listy, oprava dekrétov Športovec NŠC, grafika webináre pre zvdelávanie, darčekové poukážky diagnostika</t>
  </si>
  <si>
    <t>Verteco, s.r.o.</t>
  </si>
  <si>
    <t>Novosady 17, 962 12  Detva</t>
  </si>
  <si>
    <t>51649608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</si>
</sst>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rgb="FF003163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91">
    <xf numFmtId="0" fontId="0" fillId="0" borderId="0" xfId="0"/>
    <xf numFmtId="14" fontId="0" fillId="0" borderId="1" xfId="0" applyNumberFormat="1" applyBorder="1"/>
    <xf numFmtId="0" fontId="0" fillId="0" borderId="1" xfId="0" applyBorder="1"/>
    <xf numFmtId="0" fontId="0" fillId="0" borderId="0" xfId="0" applyFill="1" applyBorder="1"/>
    <xf numFmtId="0" fontId="0" fillId="0" borderId="0" xfId="0" applyFill="1"/>
    <xf numFmtId="49" fontId="0" fillId="0" borderId="0" xfId="0" applyNumberFormat="1" applyFill="1" applyBorder="1"/>
    <xf numFmtId="49" fontId="3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3" fillId="0" borderId="4" xfId="0" applyFont="1" applyFill="1" applyBorder="1" applyAlignment="1">
      <alignment horizontal="left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/>
    <xf numFmtId="4" fontId="3" fillId="0" borderId="0" xfId="0" applyNumberFormat="1" applyFon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vertical="center" wrapText="1"/>
    </xf>
    <xf numFmtId="44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/>
    <xf numFmtId="0" fontId="0" fillId="0" borderId="1" xfId="0" applyFill="1" applyBorder="1" applyAlignment="1">
      <alignment horizontal="center" vertical="center"/>
    </xf>
    <xf numFmtId="49" fontId="0" fillId="0" borderId="9" xfId="0" applyNumberFormat="1" applyBorder="1"/>
    <xf numFmtId="49" fontId="0" fillId="0" borderId="10" xfId="0" applyNumberFormat="1" applyBorder="1"/>
    <xf numFmtId="0" fontId="6" fillId="0" borderId="1" xfId="0" applyFont="1" applyFill="1" applyBorder="1" applyAlignment="1">
      <alignment horizontal="left"/>
    </xf>
    <xf numFmtId="43" fontId="0" fillId="0" borderId="1" xfId="1" applyFont="1" applyBorder="1" applyAlignment="1"/>
    <xf numFmtId="43" fontId="0" fillId="0" borderId="12" xfId="1" applyFont="1" applyBorder="1" applyAlignment="1"/>
    <xf numFmtId="14" fontId="0" fillId="0" borderId="12" xfId="0" applyNumberFormat="1" applyBorder="1"/>
    <xf numFmtId="0" fontId="6" fillId="0" borderId="1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1" applyNumberFormat="1" applyFont="1" applyBorder="1" applyAlignment="1">
      <alignment horizontal="right"/>
    </xf>
    <xf numFmtId="49" fontId="0" fillId="0" borderId="1" xfId="0" applyNumberFormat="1" applyFill="1" applyBorder="1" applyAlignment="1">
      <alignment horizontal="right"/>
    </xf>
    <xf numFmtId="49" fontId="0" fillId="0" borderId="1" xfId="0" applyNumberFormat="1" applyBorder="1" applyAlignment="1">
      <alignment horizontal="right"/>
    </xf>
    <xf numFmtId="44" fontId="0" fillId="0" borderId="0" xfId="0" applyNumberFormat="1" applyAlignment="1">
      <alignment horizontal="center" vertical="center"/>
    </xf>
    <xf numFmtId="44" fontId="3" fillId="0" borderId="0" xfId="0" applyNumberFormat="1" applyFont="1" applyFill="1" applyBorder="1" applyAlignment="1">
      <alignment horizontal="center" vertical="center"/>
    </xf>
    <xf numFmtId="44" fontId="3" fillId="0" borderId="6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right" wrapText="1"/>
    </xf>
    <xf numFmtId="49" fontId="3" fillId="0" borderId="0" xfId="0" applyNumberFormat="1" applyFont="1" applyFill="1" applyBorder="1" applyAlignment="1">
      <alignment horizontal="right" wrapText="1"/>
    </xf>
    <xf numFmtId="49" fontId="3" fillId="0" borderId="0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vertical="center" wrapText="1"/>
    </xf>
    <xf numFmtId="0" fontId="6" fillId="0" borderId="0" xfId="0" applyFont="1"/>
    <xf numFmtId="0" fontId="6" fillId="0" borderId="12" xfId="0" applyFont="1" applyFill="1" applyBorder="1" applyAlignment="1">
      <alignment horizontal="left" wrapText="1"/>
    </xf>
    <xf numFmtId="0" fontId="4" fillId="0" borderId="0" xfId="0" applyFont="1"/>
    <xf numFmtId="0" fontId="0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49" fontId="0" fillId="0" borderId="9" xfId="0" applyNumberFormat="1" applyBorder="1" applyAlignment="1">
      <alignment horizontal="right"/>
    </xf>
    <xf numFmtId="0" fontId="4" fillId="0" borderId="1" xfId="0" applyFont="1" applyFill="1" applyBorder="1" applyAlignment="1">
      <alignment horizontal="center" vertical="center"/>
    </xf>
    <xf numFmtId="44" fontId="0" fillId="0" borderId="1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43" fontId="0" fillId="0" borderId="1" xfId="1" applyFont="1" applyBorder="1" applyAlignment="1">
      <alignment vertical="center"/>
    </xf>
    <xf numFmtId="14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1" xfId="0" applyNumberFormat="1" applyFont="1" applyBorder="1" applyAlignment="1">
      <alignment horizontal="right"/>
    </xf>
    <xf numFmtId="49" fontId="0" fillId="0" borderId="1" xfId="0" applyNumberFormat="1" applyFont="1" applyBorder="1" applyAlignment="1">
      <alignment horizontal="right" vertical="center"/>
    </xf>
    <xf numFmtId="49" fontId="0" fillId="0" borderId="11" xfId="0" applyNumberFormat="1" applyBorder="1" applyAlignment="1">
      <alignment horizontal="center" wrapText="1"/>
    </xf>
    <xf numFmtId="49" fontId="0" fillId="0" borderId="9" xfId="0" applyNumberFormat="1" applyBorder="1" applyAlignment="1">
      <alignment horizontal="center" wrapText="1"/>
    </xf>
    <xf numFmtId="49" fontId="0" fillId="0" borderId="13" xfId="0" applyNumberFormat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49" fontId="0" fillId="0" borderId="9" xfId="0" applyNumberFormat="1" applyFont="1" applyBorder="1" applyAlignment="1">
      <alignment horizontal="center" vertical="center" wrapText="1"/>
    </xf>
    <xf numFmtId="49" fontId="0" fillId="0" borderId="13" xfId="0" applyNumberFormat="1" applyFont="1" applyBorder="1" applyAlignment="1">
      <alignment horizontal="center" vertical="center" wrapText="1"/>
    </xf>
  </cellXfs>
  <cellStyles count="2">
    <cellStyle name="Čiarka" xfId="1" builtinId="3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topLeftCell="B1" workbookViewId="0">
      <selection activeCell="C27" sqref="C27"/>
    </sheetView>
  </sheetViews>
  <sheetFormatPr defaultRowHeight="15" x14ac:dyDescent="0.25"/>
  <cols>
    <col min="1" max="1" width="11.5703125" customWidth="1"/>
    <col min="2" max="2" width="2.85546875" customWidth="1"/>
    <col min="3" max="3" width="52.140625" style="26" customWidth="1"/>
    <col min="4" max="4" width="3" style="52" bestFit="1" customWidth="1"/>
    <col min="5" max="5" width="2.28515625" style="52" bestFit="1" customWidth="1"/>
    <col min="6" max="6" width="4" style="52" bestFit="1" customWidth="1"/>
    <col min="7" max="7" width="5" style="52" bestFit="1" customWidth="1"/>
    <col min="8" max="8" width="11.85546875" style="23" bestFit="1" customWidth="1"/>
    <col min="9" max="9" width="12.85546875" style="46" bestFit="1" customWidth="1"/>
    <col min="10" max="10" width="11.85546875" style="23" bestFit="1" customWidth="1"/>
    <col min="11" max="11" width="9.140625" style="20"/>
    <col min="12" max="12" width="9.140625" bestFit="1" customWidth="1"/>
    <col min="13" max="13" width="39.42578125" style="23" bestFit="1" customWidth="1"/>
    <col min="14" max="14" width="59" style="23" customWidth="1"/>
    <col min="15" max="15" width="10.140625" bestFit="1" customWidth="1"/>
    <col min="16" max="16" width="26.85546875" style="52" customWidth="1"/>
  </cols>
  <sheetData>
    <row r="1" spans="1:16" s="4" customFormat="1" ht="20.25" x14ac:dyDescent="0.25">
      <c r="A1" s="81" t="s">
        <v>20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6" s="4" customFormat="1" ht="15.75" thickBot="1" x14ac:dyDescent="0.3">
      <c r="A2" s="5"/>
      <c r="B2" s="24"/>
      <c r="D2" s="49"/>
      <c r="E2" s="50"/>
      <c r="F2" s="51"/>
      <c r="G2" s="51"/>
      <c r="H2" s="21"/>
      <c r="I2" s="47"/>
      <c r="J2" s="21"/>
      <c r="K2" s="6"/>
      <c r="L2" s="7"/>
      <c r="M2" s="27"/>
      <c r="N2" s="27"/>
      <c r="O2" s="3"/>
      <c r="P2" s="53"/>
    </row>
    <row r="3" spans="1:16" s="14" customFormat="1" ht="15.75" thickBot="1" x14ac:dyDescent="0.3">
      <c r="A3" s="82">
        <v>1</v>
      </c>
      <c r="B3" s="83"/>
      <c r="C3" s="8">
        <v>2</v>
      </c>
      <c r="D3" s="84"/>
      <c r="E3" s="85"/>
      <c r="F3" s="85"/>
      <c r="G3" s="85"/>
      <c r="H3" s="9"/>
      <c r="I3" s="48"/>
      <c r="J3" s="9" t="s">
        <v>0</v>
      </c>
      <c r="K3" s="9" t="s">
        <v>1</v>
      </c>
      <c r="L3" s="10">
        <v>5</v>
      </c>
      <c r="M3" s="11" t="s">
        <v>2</v>
      </c>
      <c r="N3" s="12" t="s">
        <v>3</v>
      </c>
      <c r="O3" s="10">
        <v>7</v>
      </c>
      <c r="P3" s="13" t="s">
        <v>4</v>
      </c>
    </row>
    <row r="4" spans="1:16" s="14" customFormat="1" ht="25.5" x14ac:dyDescent="0.25">
      <c r="A4" s="86" t="s">
        <v>5</v>
      </c>
      <c r="B4" s="87"/>
      <c r="C4" s="8" t="s">
        <v>6</v>
      </c>
      <c r="D4" s="84" t="s">
        <v>18</v>
      </c>
      <c r="E4" s="85"/>
      <c r="F4" s="85"/>
      <c r="G4" s="85"/>
      <c r="H4" s="15" t="s">
        <v>7</v>
      </c>
      <c r="I4" s="48" t="s">
        <v>8</v>
      </c>
      <c r="J4" s="15" t="s">
        <v>9</v>
      </c>
      <c r="K4" s="9" t="s">
        <v>10</v>
      </c>
      <c r="L4" s="16" t="s">
        <v>11</v>
      </c>
      <c r="M4" s="16" t="s">
        <v>12</v>
      </c>
      <c r="N4" s="16" t="s">
        <v>13</v>
      </c>
      <c r="O4" s="16" t="s">
        <v>14</v>
      </c>
      <c r="P4" s="57" t="s">
        <v>15</v>
      </c>
    </row>
    <row r="5" spans="1:16" s="14" customFormat="1" ht="30" customHeight="1" x14ac:dyDescent="0.25">
      <c r="A5" s="43" t="s">
        <v>43</v>
      </c>
      <c r="B5" s="2">
        <v>1</v>
      </c>
      <c r="C5" s="25" t="s">
        <v>44</v>
      </c>
      <c r="D5" s="78" t="s">
        <v>32</v>
      </c>
      <c r="E5" s="79"/>
      <c r="F5" s="79"/>
      <c r="G5" s="80"/>
      <c r="H5" s="22">
        <v>2360.39</v>
      </c>
      <c r="I5" s="22">
        <v>472.08</v>
      </c>
      <c r="J5" s="22">
        <f t="shared" ref="J5:J7" si="0" xml:space="preserve"> H5+I5</f>
        <v>2832.47</v>
      </c>
      <c r="K5" s="19" t="s">
        <v>17</v>
      </c>
      <c r="L5" s="1">
        <v>44958</v>
      </c>
      <c r="M5" s="17" t="s">
        <v>45</v>
      </c>
      <c r="N5" s="17" t="s">
        <v>46</v>
      </c>
      <c r="O5" s="62" t="s">
        <v>47</v>
      </c>
      <c r="P5" s="18" t="s">
        <v>16</v>
      </c>
    </row>
    <row r="6" spans="1:16" s="14" customFormat="1" ht="120.75" customHeight="1" x14ac:dyDescent="0.25">
      <c r="A6" s="43" t="s">
        <v>43</v>
      </c>
      <c r="B6" s="2">
        <v>2</v>
      </c>
      <c r="C6" s="25" t="s">
        <v>105</v>
      </c>
      <c r="D6" s="78" t="s">
        <v>27</v>
      </c>
      <c r="E6" s="79"/>
      <c r="F6" s="79"/>
      <c r="G6" s="80"/>
      <c r="H6" s="22">
        <v>5690</v>
      </c>
      <c r="I6" s="22">
        <v>1138</v>
      </c>
      <c r="J6" s="22">
        <f t="shared" si="0"/>
        <v>6828</v>
      </c>
      <c r="K6" s="19" t="s">
        <v>17</v>
      </c>
      <c r="L6" s="1">
        <v>44958</v>
      </c>
      <c r="M6" s="17" t="s">
        <v>106</v>
      </c>
      <c r="N6" s="17" t="s">
        <v>107</v>
      </c>
      <c r="O6" s="62" t="s">
        <v>108</v>
      </c>
      <c r="P6" s="18" t="s">
        <v>16</v>
      </c>
    </row>
    <row r="7" spans="1:16" s="14" customFormat="1" ht="90" x14ac:dyDescent="0.25">
      <c r="A7" s="43" t="s">
        <v>43</v>
      </c>
      <c r="B7" s="2">
        <v>3</v>
      </c>
      <c r="C7" s="25" t="s">
        <v>109</v>
      </c>
      <c r="D7" s="78" t="s">
        <v>27</v>
      </c>
      <c r="E7" s="79"/>
      <c r="F7" s="79"/>
      <c r="G7" s="80"/>
      <c r="H7" s="22">
        <v>5810</v>
      </c>
      <c r="I7" s="22">
        <v>1162</v>
      </c>
      <c r="J7" s="22">
        <f t="shared" si="0"/>
        <v>6972</v>
      </c>
      <c r="K7" s="19" t="s">
        <v>17</v>
      </c>
      <c r="L7" s="1">
        <v>44958</v>
      </c>
      <c r="M7" s="17" t="s">
        <v>110</v>
      </c>
      <c r="N7" s="17" t="s">
        <v>111</v>
      </c>
      <c r="O7" s="62" t="s">
        <v>112</v>
      </c>
      <c r="P7" s="18" t="s">
        <v>16</v>
      </c>
    </row>
    <row r="8" spans="1:16" s="14" customFormat="1" ht="30" customHeight="1" x14ac:dyDescent="0.25">
      <c r="A8" s="43" t="s">
        <v>21</v>
      </c>
      <c r="B8" s="2">
        <v>1</v>
      </c>
      <c r="C8" s="25" t="s">
        <v>22</v>
      </c>
      <c r="D8" s="78" t="s">
        <v>23</v>
      </c>
      <c r="E8" s="79"/>
      <c r="F8" s="79"/>
      <c r="G8" s="80"/>
      <c r="H8" s="22">
        <v>1250</v>
      </c>
      <c r="I8" s="22">
        <v>250</v>
      </c>
      <c r="J8" s="22">
        <f t="shared" ref="J8:J24" si="1" xml:space="preserve"> H8+I8</f>
        <v>1500</v>
      </c>
      <c r="K8" s="19" t="s">
        <v>17</v>
      </c>
      <c r="L8" s="1">
        <v>44959</v>
      </c>
      <c r="M8" s="17" t="s">
        <v>24</v>
      </c>
      <c r="N8" s="17" t="s">
        <v>19</v>
      </c>
      <c r="O8" s="62" t="s">
        <v>25</v>
      </c>
      <c r="P8" s="18" t="s">
        <v>16</v>
      </c>
    </row>
    <row r="9" spans="1:16" s="14" customFormat="1" ht="30" x14ac:dyDescent="0.25">
      <c r="A9" s="43" t="s">
        <v>21</v>
      </c>
      <c r="B9" s="2">
        <v>2</v>
      </c>
      <c r="C9" s="25" t="s">
        <v>26</v>
      </c>
      <c r="D9" s="78" t="s">
        <v>27</v>
      </c>
      <c r="E9" s="79"/>
      <c r="F9" s="79"/>
      <c r="G9" s="80"/>
      <c r="H9" s="22"/>
      <c r="I9" s="22"/>
      <c r="J9" s="22">
        <f t="shared" si="1"/>
        <v>0</v>
      </c>
      <c r="K9" s="19" t="s">
        <v>17</v>
      </c>
      <c r="L9" s="1">
        <v>44959</v>
      </c>
      <c r="M9" s="17" t="s">
        <v>28</v>
      </c>
      <c r="N9" s="17" t="s">
        <v>29</v>
      </c>
      <c r="O9" s="62" t="s">
        <v>30</v>
      </c>
      <c r="P9" s="18" t="s">
        <v>16</v>
      </c>
    </row>
    <row r="10" spans="1:16" s="14" customFormat="1" ht="30" customHeight="1" x14ac:dyDescent="0.25">
      <c r="A10" s="43" t="s">
        <v>21</v>
      </c>
      <c r="B10" s="2">
        <v>3</v>
      </c>
      <c r="C10" s="25" t="s">
        <v>31</v>
      </c>
      <c r="D10" s="78" t="s">
        <v>32</v>
      </c>
      <c r="E10" s="79"/>
      <c r="F10" s="79"/>
      <c r="G10" s="80"/>
      <c r="H10" s="22">
        <v>90</v>
      </c>
      <c r="I10" s="22">
        <v>18</v>
      </c>
      <c r="J10" s="22">
        <f t="shared" si="1"/>
        <v>108</v>
      </c>
      <c r="K10" s="19" t="s">
        <v>17</v>
      </c>
      <c r="L10" s="1">
        <v>44959</v>
      </c>
      <c r="M10" s="17" t="s">
        <v>33</v>
      </c>
      <c r="N10" s="17" t="s">
        <v>34</v>
      </c>
      <c r="O10" s="62" t="s">
        <v>35</v>
      </c>
      <c r="P10" s="18" t="s">
        <v>16</v>
      </c>
    </row>
    <row r="11" spans="1:16" ht="60" x14ac:dyDescent="0.25">
      <c r="A11" s="43" t="s">
        <v>63</v>
      </c>
      <c r="B11" s="2">
        <v>1</v>
      </c>
      <c r="C11" s="25" t="s">
        <v>101</v>
      </c>
      <c r="D11" s="78" t="s">
        <v>59</v>
      </c>
      <c r="E11" s="79"/>
      <c r="F11" s="79"/>
      <c r="G11" s="80"/>
      <c r="H11" s="22">
        <v>7690</v>
      </c>
      <c r="I11" s="22">
        <v>1538</v>
      </c>
      <c r="J11" s="22">
        <f xml:space="preserve"> H11+I11</f>
        <v>9228</v>
      </c>
      <c r="K11" s="19" t="s">
        <v>60</v>
      </c>
      <c r="L11" s="1">
        <v>44963</v>
      </c>
      <c r="M11" s="17" t="s">
        <v>61</v>
      </c>
      <c r="N11" s="17" t="s">
        <v>62</v>
      </c>
      <c r="O11" s="66">
        <v>53705211</v>
      </c>
      <c r="P11" s="18" t="s">
        <v>16</v>
      </c>
    </row>
    <row r="12" spans="1:16" ht="30" x14ac:dyDescent="0.25">
      <c r="A12" s="43" t="s">
        <v>36</v>
      </c>
      <c r="B12" s="2">
        <v>1</v>
      </c>
      <c r="C12" s="25" t="s">
        <v>37</v>
      </c>
      <c r="D12" s="78" t="s">
        <v>32</v>
      </c>
      <c r="E12" s="79"/>
      <c r="F12" s="79"/>
      <c r="G12" s="80"/>
      <c r="H12" s="22">
        <v>5510.5</v>
      </c>
      <c r="I12" s="22">
        <v>1102.0999999999999</v>
      </c>
      <c r="J12" s="22">
        <f t="shared" si="1"/>
        <v>6612.6</v>
      </c>
      <c r="K12" s="19" t="s">
        <v>58</v>
      </c>
      <c r="L12" s="1">
        <v>44965</v>
      </c>
      <c r="M12" s="17" t="s">
        <v>38</v>
      </c>
      <c r="N12" s="17" t="s">
        <v>39</v>
      </c>
      <c r="O12" s="63">
        <v>31713343</v>
      </c>
      <c r="P12" s="18" t="s">
        <v>16</v>
      </c>
    </row>
    <row r="13" spans="1:16" ht="30" x14ac:dyDescent="0.25">
      <c r="A13" s="43" t="s">
        <v>36</v>
      </c>
      <c r="B13" s="2">
        <v>2</v>
      </c>
      <c r="C13" s="25" t="s">
        <v>40</v>
      </c>
      <c r="D13" s="78" t="s">
        <v>32</v>
      </c>
      <c r="E13" s="79"/>
      <c r="F13" s="79"/>
      <c r="G13" s="80"/>
      <c r="H13" s="22">
        <v>851</v>
      </c>
      <c r="I13" s="22">
        <v>170.2</v>
      </c>
      <c r="J13" s="22">
        <f t="shared" si="1"/>
        <v>1021.2</v>
      </c>
      <c r="K13" s="19" t="s">
        <v>17</v>
      </c>
      <c r="L13" s="1">
        <v>44965</v>
      </c>
      <c r="M13" s="17" t="s">
        <v>41</v>
      </c>
      <c r="N13" s="17" t="s">
        <v>42</v>
      </c>
      <c r="O13" s="64">
        <v>53187016</v>
      </c>
      <c r="P13" s="18" t="s">
        <v>16</v>
      </c>
    </row>
    <row r="14" spans="1:16" ht="30" x14ac:dyDescent="0.25">
      <c r="A14" s="43" t="s">
        <v>52</v>
      </c>
      <c r="B14" s="2">
        <v>1</v>
      </c>
      <c r="C14" s="25" t="s">
        <v>48</v>
      </c>
      <c r="D14" s="78" t="s">
        <v>32</v>
      </c>
      <c r="E14" s="79"/>
      <c r="F14" s="79"/>
      <c r="G14" s="80"/>
      <c r="H14" s="22">
        <v>41.92</v>
      </c>
      <c r="I14" s="22">
        <v>6.48</v>
      </c>
      <c r="J14" s="22">
        <f t="shared" si="1"/>
        <v>48.400000000000006</v>
      </c>
      <c r="K14" s="19" t="s">
        <v>17</v>
      </c>
      <c r="L14" s="1">
        <v>44967</v>
      </c>
      <c r="M14" s="17" t="s">
        <v>49</v>
      </c>
      <c r="N14" s="54" t="s">
        <v>50</v>
      </c>
      <c r="O14" s="65" t="s">
        <v>51</v>
      </c>
      <c r="P14" s="18" t="s">
        <v>16</v>
      </c>
    </row>
    <row r="15" spans="1:16" ht="30" x14ac:dyDescent="0.25">
      <c r="A15" s="43" t="s">
        <v>64</v>
      </c>
      <c r="B15" s="2">
        <v>1</v>
      </c>
      <c r="C15" s="25" t="s">
        <v>65</v>
      </c>
      <c r="D15" s="78" t="s">
        <v>32</v>
      </c>
      <c r="E15" s="79"/>
      <c r="F15" s="79"/>
      <c r="G15" s="80"/>
      <c r="H15" s="22">
        <v>1733</v>
      </c>
      <c r="I15" s="22">
        <v>346.6</v>
      </c>
      <c r="J15" s="22">
        <f t="shared" ref="J15:J16" si="2" xml:space="preserve"> H15+I15</f>
        <v>2079.6</v>
      </c>
      <c r="K15" s="19" t="s">
        <v>17</v>
      </c>
      <c r="L15" s="1">
        <v>44970</v>
      </c>
      <c r="M15" s="17" t="s">
        <v>41</v>
      </c>
      <c r="N15" s="17" t="s">
        <v>42</v>
      </c>
      <c r="O15" s="66">
        <v>53187016</v>
      </c>
      <c r="P15" s="18" t="s">
        <v>16</v>
      </c>
    </row>
    <row r="16" spans="1:16" s="75" customFormat="1" ht="30" x14ac:dyDescent="0.25">
      <c r="A16" s="77" t="s">
        <v>64</v>
      </c>
      <c r="B16" s="76" t="s">
        <v>74</v>
      </c>
      <c r="C16" s="71" t="s">
        <v>97</v>
      </c>
      <c r="D16" s="88" t="s">
        <v>98</v>
      </c>
      <c r="E16" s="89"/>
      <c r="F16" s="89"/>
      <c r="G16" s="90"/>
      <c r="H16" s="72">
        <v>1620</v>
      </c>
      <c r="I16" s="69">
        <v>150</v>
      </c>
      <c r="J16" s="69">
        <f t="shared" si="2"/>
        <v>1770</v>
      </c>
      <c r="K16" s="70" t="s">
        <v>17</v>
      </c>
      <c r="L16" s="73">
        <v>44970</v>
      </c>
      <c r="M16" s="68" t="s">
        <v>99</v>
      </c>
      <c r="N16" s="68" t="s">
        <v>100</v>
      </c>
      <c r="O16" s="74">
        <v>37927281</v>
      </c>
      <c r="P16" s="18" t="s">
        <v>16</v>
      </c>
    </row>
    <row r="17" spans="1:16" ht="30" x14ac:dyDescent="0.25">
      <c r="A17" s="43" t="s">
        <v>53</v>
      </c>
      <c r="B17" s="2">
        <v>1</v>
      </c>
      <c r="C17" s="25" t="s">
        <v>54</v>
      </c>
      <c r="D17" s="78" t="s">
        <v>32</v>
      </c>
      <c r="E17" s="79"/>
      <c r="F17" s="79"/>
      <c r="G17" s="80"/>
      <c r="H17" s="22">
        <v>1055.7</v>
      </c>
      <c r="I17" s="22">
        <v>0</v>
      </c>
      <c r="J17" s="22">
        <f t="shared" ref="J17" si="3" xml:space="preserve"> H17+I17</f>
        <v>1055.7</v>
      </c>
      <c r="K17" s="19" t="s">
        <v>57</v>
      </c>
      <c r="L17" s="1">
        <v>44972</v>
      </c>
      <c r="M17" s="17" t="s">
        <v>55</v>
      </c>
      <c r="N17" s="17" t="s">
        <v>56</v>
      </c>
      <c r="O17" s="66">
        <v>52005551</v>
      </c>
      <c r="P17" s="18" t="s">
        <v>16</v>
      </c>
    </row>
    <row r="18" spans="1:16" s="4" customFormat="1" ht="27" customHeight="1" x14ac:dyDescent="0.25">
      <c r="A18" s="44" t="s">
        <v>66</v>
      </c>
      <c r="B18" s="28">
        <v>1</v>
      </c>
      <c r="C18" s="29" t="s">
        <v>102</v>
      </c>
      <c r="D18" s="78" t="s">
        <v>67</v>
      </c>
      <c r="E18" s="79"/>
      <c r="F18" s="79"/>
      <c r="G18" s="80"/>
      <c r="H18" s="30">
        <v>500</v>
      </c>
      <c r="I18" s="30">
        <v>0</v>
      </c>
      <c r="J18" s="22">
        <f t="shared" si="1"/>
        <v>500</v>
      </c>
      <c r="K18" s="19" t="s">
        <v>17</v>
      </c>
      <c r="L18" s="31">
        <v>44973</v>
      </c>
      <c r="M18" s="32" t="s">
        <v>68</v>
      </c>
      <c r="N18" s="61" t="s">
        <v>69</v>
      </c>
      <c r="O18" s="2">
        <v>54355133</v>
      </c>
      <c r="P18" s="18" t="s">
        <v>16</v>
      </c>
    </row>
    <row r="19" spans="1:16" ht="27.75" customHeight="1" x14ac:dyDescent="0.25">
      <c r="A19" s="44" t="s">
        <v>70</v>
      </c>
      <c r="B19" s="67" t="s">
        <v>71</v>
      </c>
      <c r="C19" s="56" t="s">
        <v>103</v>
      </c>
      <c r="D19" s="78" t="s">
        <v>76</v>
      </c>
      <c r="E19" s="79"/>
      <c r="F19" s="79"/>
      <c r="G19" s="80"/>
      <c r="H19" s="55">
        <v>0</v>
      </c>
      <c r="I19" s="22">
        <v>0</v>
      </c>
      <c r="J19" s="22">
        <f t="shared" si="1"/>
        <v>0</v>
      </c>
      <c r="K19" s="19" t="s">
        <v>17</v>
      </c>
      <c r="L19" s="1">
        <v>44974</v>
      </c>
      <c r="M19" s="39" t="s">
        <v>72</v>
      </c>
      <c r="N19" s="40" t="s">
        <v>73</v>
      </c>
      <c r="O19" s="41">
        <v>48029645</v>
      </c>
      <c r="P19" s="18" t="s">
        <v>16</v>
      </c>
    </row>
    <row r="20" spans="1:16" ht="30" x14ac:dyDescent="0.25">
      <c r="A20" s="44" t="s">
        <v>70</v>
      </c>
      <c r="B20" s="33" t="s">
        <v>74</v>
      </c>
      <c r="C20" s="56" t="s">
        <v>75</v>
      </c>
      <c r="D20" s="78" t="s">
        <v>76</v>
      </c>
      <c r="E20" s="79"/>
      <c r="F20" s="79"/>
      <c r="G20" s="80"/>
      <c r="H20" s="30">
        <v>600</v>
      </c>
      <c r="I20" s="22">
        <v>0</v>
      </c>
      <c r="J20" s="22">
        <f t="shared" si="1"/>
        <v>600</v>
      </c>
      <c r="K20" s="19" t="s">
        <v>17</v>
      </c>
      <c r="L20" s="1">
        <v>44974</v>
      </c>
      <c r="M20" s="39" t="s">
        <v>77</v>
      </c>
      <c r="N20" s="40" t="s">
        <v>78</v>
      </c>
      <c r="O20" s="41">
        <v>52145620</v>
      </c>
      <c r="P20" s="18" t="s">
        <v>16</v>
      </c>
    </row>
    <row r="21" spans="1:16" ht="31.9" customHeight="1" x14ac:dyDescent="0.25">
      <c r="A21" s="44" t="s">
        <v>79</v>
      </c>
      <c r="B21" s="33" t="s">
        <v>71</v>
      </c>
      <c r="C21" s="56" t="s">
        <v>104</v>
      </c>
      <c r="D21" s="78" t="s">
        <v>67</v>
      </c>
      <c r="E21" s="79"/>
      <c r="F21" s="79"/>
      <c r="G21" s="80"/>
      <c r="H21" s="30">
        <v>498.33</v>
      </c>
      <c r="I21" s="22">
        <v>99.67</v>
      </c>
      <c r="J21" s="22">
        <f t="shared" si="1"/>
        <v>598</v>
      </c>
      <c r="K21" s="19" t="s">
        <v>17</v>
      </c>
      <c r="L21" s="1">
        <v>44977</v>
      </c>
      <c r="M21" s="39" t="s">
        <v>80</v>
      </c>
      <c r="N21" s="40" t="s">
        <v>81</v>
      </c>
      <c r="O21" s="60">
        <v>46640134</v>
      </c>
      <c r="P21" s="18" t="s">
        <v>16</v>
      </c>
    </row>
    <row r="22" spans="1:16" ht="30" x14ac:dyDescent="0.25">
      <c r="A22" s="45" t="s">
        <v>82</v>
      </c>
      <c r="B22" s="33" t="s">
        <v>71</v>
      </c>
      <c r="C22" s="56" t="s">
        <v>83</v>
      </c>
      <c r="D22" s="78" t="s">
        <v>27</v>
      </c>
      <c r="E22" s="79"/>
      <c r="F22" s="79"/>
      <c r="G22" s="80"/>
      <c r="H22" s="36">
        <v>99</v>
      </c>
      <c r="I22" s="22">
        <v>19.8</v>
      </c>
      <c r="J22" s="22">
        <f t="shared" ref="J22" si="4" xml:space="preserve"> H22+I22</f>
        <v>118.8</v>
      </c>
      <c r="K22" s="19" t="s">
        <v>17</v>
      </c>
      <c r="L22" s="1">
        <v>44978</v>
      </c>
      <c r="M22" s="39" t="s">
        <v>84</v>
      </c>
      <c r="N22" s="39" t="s">
        <v>85</v>
      </c>
      <c r="O22" s="42">
        <v>35800861</v>
      </c>
      <c r="P22" s="18" t="s">
        <v>16</v>
      </c>
    </row>
    <row r="23" spans="1:16" ht="30" x14ac:dyDescent="0.25">
      <c r="A23" s="45" t="s">
        <v>86</v>
      </c>
      <c r="B23" s="33" t="s">
        <v>71</v>
      </c>
      <c r="C23" s="35" t="s">
        <v>87</v>
      </c>
      <c r="D23" s="78" t="s">
        <v>27</v>
      </c>
      <c r="E23" s="79"/>
      <c r="F23" s="79"/>
      <c r="G23" s="80"/>
      <c r="H23" s="36">
        <v>198</v>
      </c>
      <c r="I23" s="22">
        <v>39.6</v>
      </c>
      <c r="J23" s="22">
        <f t="shared" si="1"/>
        <v>237.6</v>
      </c>
      <c r="K23" s="19" t="s">
        <v>17</v>
      </c>
      <c r="L23" s="1">
        <v>44984</v>
      </c>
      <c r="M23" s="39" t="s">
        <v>28</v>
      </c>
      <c r="N23" s="39" t="s">
        <v>29</v>
      </c>
      <c r="O23" s="42">
        <v>602311</v>
      </c>
      <c r="P23" s="18" t="s">
        <v>16</v>
      </c>
    </row>
    <row r="24" spans="1:16" ht="30" x14ac:dyDescent="0.25">
      <c r="A24" s="45" t="s">
        <v>86</v>
      </c>
      <c r="B24" s="33" t="s">
        <v>74</v>
      </c>
      <c r="C24" s="56" t="s">
        <v>88</v>
      </c>
      <c r="D24" s="78" t="s">
        <v>89</v>
      </c>
      <c r="E24" s="79"/>
      <c r="F24" s="79"/>
      <c r="G24" s="80"/>
      <c r="H24" s="36">
        <v>480</v>
      </c>
      <c r="I24" s="22">
        <v>96</v>
      </c>
      <c r="J24" s="22">
        <f t="shared" si="1"/>
        <v>576</v>
      </c>
      <c r="K24" s="19" t="s">
        <v>17</v>
      </c>
      <c r="L24" s="1">
        <v>44984</v>
      </c>
      <c r="M24" s="39" t="s">
        <v>90</v>
      </c>
      <c r="N24" s="39" t="s">
        <v>91</v>
      </c>
      <c r="O24" s="58">
        <v>52862623</v>
      </c>
      <c r="P24" s="18" t="s">
        <v>16</v>
      </c>
    </row>
    <row r="25" spans="1:16" ht="30" x14ac:dyDescent="0.25">
      <c r="A25" s="45" t="s">
        <v>92</v>
      </c>
      <c r="B25" s="34" t="s">
        <v>71</v>
      </c>
      <c r="C25" s="59" t="s">
        <v>93</v>
      </c>
      <c r="D25" s="78" t="s">
        <v>27</v>
      </c>
      <c r="E25" s="79"/>
      <c r="F25" s="79"/>
      <c r="G25" s="80"/>
      <c r="H25" s="37" t="s">
        <v>94</v>
      </c>
      <c r="I25" s="22" t="s">
        <v>94</v>
      </c>
      <c r="J25" s="22" t="s">
        <v>94</v>
      </c>
      <c r="K25" s="19" t="s">
        <v>17</v>
      </c>
      <c r="L25" s="38">
        <v>44985</v>
      </c>
      <c r="M25" s="40" t="s">
        <v>95</v>
      </c>
      <c r="N25" s="40" t="s">
        <v>96</v>
      </c>
      <c r="O25" s="41">
        <v>43993575</v>
      </c>
      <c r="P25" s="18" t="s">
        <v>16</v>
      </c>
    </row>
  </sheetData>
  <mergeCells count="26">
    <mergeCell ref="D8:G8"/>
    <mergeCell ref="D5:G5"/>
    <mergeCell ref="D9:G9"/>
    <mergeCell ref="D10:G10"/>
    <mergeCell ref="D23:G23"/>
    <mergeCell ref="D24:G24"/>
    <mergeCell ref="D25:G25"/>
    <mergeCell ref="D18:G18"/>
    <mergeCell ref="D19:G19"/>
    <mergeCell ref="D20:G20"/>
    <mergeCell ref="D21:G21"/>
    <mergeCell ref="D22:G22"/>
    <mergeCell ref="D12:G12"/>
    <mergeCell ref="D13:G13"/>
    <mergeCell ref="D11:G11"/>
    <mergeCell ref="D15:G15"/>
    <mergeCell ref="D17:G17"/>
    <mergeCell ref="D14:G14"/>
    <mergeCell ref="D16:G16"/>
    <mergeCell ref="D7:G7"/>
    <mergeCell ref="D6:G6"/>
    <mergeCell ref="A1:P1"/>
    <mergeCell ref="A3:B3"/>
    <mergeCell ref="D3:G3"/>
    <mergeCell ref="A4:B4"/>
    <mergeCell ref="D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Február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Beata Matušková</cp:lastModifiedBy>
  <dcterms:created xsi:type="dcterms:W3CDTF">2022-05-27T11:53:48Z</dcterms:created>
  <dcterms:modified xsi:type="dcterms:W3CDTF">2023-03-28T10:45:42Z</dcterms:modified>
</cp:coreProperties>
</file>