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ata Matušková\Desktop\"/>
    </mc:Choice>
  </mc:AlternateContent>
  <xr:revisionPtr revIDLastSave="0" documentId="8_{BF36D808-C093-4398-B9C4-57AAEE8C37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á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D63" i="1"/>
  <c r="D28" i="1"/>
  <c r="D37" i="1"/>
  <c r="D41" i="1"/>
  <c r="D35" i="1"/>
  <c r="D43" i="1"/>
  <c r="D39" i="1"/>
  <c r="D38" i="1"/>
  <c r="D36" i="1"/>
  <c r="D34" i="1"/>
  <c r="D40" i="1"/>
  <c r="D42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31" i="1"/>
  <c r="D29" i="1"/>
  <c r="D30" i="1"/>
  <c r="D32" i="1"/>
  <c r="D8" i="1"/>
  <c r="D4" i="1"/>
  <c r="D3" i="1"/>
  <c r="D2" i="1"/>
  <c r="D9" i="1"/>
  <c r="D10" i="1"/>
  <c r="D13" i="1"/>
  <c r="D18" i="1"/>
  <c r="D17" i="1"/>
  <c r="D16" i="1"/>
  <c r="D21" i="1"/>
  <c r="D14" i="1"/>
  <c r="D15" i="1"/>
  <c r="D11" i="1"/>
  <c r="D26" i="1"/>
  <c r="D23" i="1"/>
  <c r="D24" i="1"/>
  <c r="D12" i="1"/>
  <c r="D25" i="1"/>
  <c r="D5" i="1"/>
  <c r="D19" i="1"/>
  <c r="D6" i="1" l="1"/>
  <c r="D22" i="1"/>
  <c r="D20" i="1"/>
  <c r="D27" i="1"/>
  <c r="D7" i="1"/>
  <c r="D33" i="1"/>
</calcChain>
</file>

<file path=xl/sharedStrings.xml><?xml version="1.0" encoding="utf-8"?>
<sst xmlns="http://schemas.openxmlformats.org/spreadsheetml/2006/main" count="533" uniqueCount="311">
  <si>
    <t>Dát.úhrady</t>
  </si>
  <si>
    <t>IČO</t>
  </si>
  <si>
    <t>Názov mesta</t>
  </si>
  <si>
    <t>PSČ</t>
  </si>
  <si>
    <t>Ulica 1</t>
  </si>
  <si>
    <t>Dodávateľ</t>
  </si>
  <si>
    <t>Dátum prijatia</t>
  </si>
  <si>
    <t>Číslo zmluvy</t>
  </si>
  <si>
    <t>Číslo objednávky</t>
  </si>
  <si>
    <t>Celk. Suma s DPH</t>
  </si>
  <si>
    <t>DPH</t>
  </si>
  <si>
    <t>Základ bez DPH</t>
  </si>
  <si>
    <t>Poznámka</t>
  </si>
  <si>
    <t>Číslo faktúry</t>
  </si>
  <si>
    <t>1/2024</t>
  </si>
  <si>
    <t>12/2018</t>
  </si>
  <si>
    <t>5 2020</t>
  </si>
  <si>
    <t>Povex s.r.o.</t>
  </si>
  <si>
    <t>VNET a.s.</t>
  </si>
  <si>
    <t>osobnyudaj.sk, s.r.o.</t>
  </si>
  <si>
    <t>DOM ŠPORTU, s.r.o.</t>
  </si>
  <si>
    <t>Slovenský plynárenský priemysel, a.s.</t>
  </si>
  <si>
    <t>Športová hala Mladosť, s.r.o.</t>
  </si>
  <si>
    <t>RAINSIDE s.r.o.</t>
  </si>
  <si>
    <t>Marcel Lopuchovský</t>
  </si>
  <si>
    <t>Orange Slovensko, a.s.</t>
  </si>
  <si>
    <t>Nevädzová 17211/6F</t>
  </si>
  <si>
    <t>Černyševského 48</t>
  </si>
  <si>
    <t>Mlynské nivy 44/a</t>
  </si>
  <si>
    <t>Vlčie hrdlo 584/56</t>
  </si>
  <si>
    <t>Metodova 8</t>
  </si>
  <si>
    <t>821 09</t>
  </si>
  <si>
    <t>821 07</t>
  </si>
  <si>
    <t>821 01</t>
  </si>
  <si>
    <t>851 01</t>
  </si>
  <si>
    <t>825 11</t>
  </si>
  <si>
    <t>821 08</t>
  </si>
  <si>
    <t>831 04</t>
  </si>
  <si>
    <t>Bratislava</t>
  </si>
  <si>
    <t>Bratislava - mestská časť Ružinov</t>
  </si>
  <si>
    <t>Bratislava - mestská časť Nové Mesto</t>
  </si>
  <si>
    <t>44416326</t>
  </si>
  <si>
    <t>35845007</t>
  </si>
  <si>
    <t>50528041</t>
  </si>
  <si>
    <t>35862289</t>
  </si>
  <si>
    <t>35815256</t>
  </si>
  <si>
    <t>35723025</t>
  </si>
  <si>
    <t>31386946</t>
  </si>
  <si>
    <t>43612865</t>
  </si>
  <si>
    <t>35697270</t>
  </si>
  <si>
    <t>30122025/2</t>
  </si>
  <si>
    <t>Mlynské Nivy 5</t>
  </si>
  <si>
    <t>Režijný zdravotnícky materiál</t>
  </si>
  <si>
    <t>Šikovný s. r. o.</t>
  </si>
  <si>
    <t>Olympijské námestie 1</t>
  </si>
  <si>
    <t>Družstevná 1227/15</t>
  </si>
  <si>
    <t>Nová Dedinka</t>
  </si>
  <si>
    <t>900 29</t>
  </si>
  <si>
    <t>26012026/2</t>
  </si>
  <si>
    <t>23122025/2</t>
  </si>
  <si>
    <t>56954841</t>
  </si>
  <si>
    <t>05 2022</t>
  </si>
  <si>
    <t>03 2022</t>
  </si>
  <si>
    <t>25/2013; 2023/128</t>
  </si>
  <si>
    <t>184</t>
  </si>
  <si>
    <t>Režijný kancelársky materiál</t>
  </si>
  <si>
    <t>Elektronické služby - Adobe</t>
  </si>
  <si>
    <t>30012026/2</t>
  </si>
  <si>
    <t>02012026/2</t>
  </si>
  <si>
    <t>16032026/1</t>
  </si>
  <si>
    <t>20032026/4</t>
  </si>
  <si>
    <t>175/2024</t>
  </si>
  <si>
    <t>2022/43</t>
  </si>
  <si>
    <t>47/2022</t>
  </si>
  <si>
    <t>stengl a.s.</t>
  </si>
  <si>
    <t>Ticket Service, s.r.o.</t>
  </si>
  <si>
    <t>Hetzner Online GmbH</t>
  </si>
  <si>
    <t>Zuzana Urbanovičová</t>
  </si>
  <si>
    <t>Bratislavská vodárenská spoločnosť, a.s.</t>
  </si>
  <si>
    <t>Vercel Inc.</t>
  </si>
  <si>
    <t>Adobe Systems Software Ireland Ltd</t>
  </si>
  <si>
    <t>Karadžičova 8</t>
  </si>
  <si>
    <t>Industriestr. 25</t>
  </si>
  <si>
    <t>346</t>
  </si>
  <si>
    <t>Prešovská 48</t>
  </si>
  <si>
    <t>440 N Barranca Ave 4133</t>
  </si>
  <si>
    <t>4-6 Riverwalk, Citywest Business Campus</t>
  </si>
  <si>
    <t>820 15</t>
  </si>
  <si>
    <t>917 10</t>
  </si>
  <si>
    <t>900 84</t>
  </si>
  <si>
    <t>826 46</t>
  </si>
  <si>
    <t>917 23</t>
  </si>
  <si>
    <t>02</t>
  </si>
  <si>
    <t>Gunzenhausen</t>
  </si>
  <si>
    <t>Kaplna</t>
  </si>
  <si>
    <t>Covina</t>
  </si>
  <si>
    <t>Dublin</t>
  </si>
  <si>
    <t>35873426</t>
  </si>
  <si>
    <t>52005551</t>
  </si>
  <si>
    <t>DE812871812</t>
  </si>
  <si>
    <t>47397047</t>
  </si>
  <si>
    <t>35850370</t>
  </si>
  <si>
    <t>IE6364992H</t>
  </si>
  <si>
    <t>Trnavská cesta 3421/39</t>
  </si>
  <si>
    <t>139</t>
  </si>
  <si>
    <t>178</t>
  </si>
  <si>
    <t>180</t>
  </si>
  <si>
    <t>181</t>
  </si>
  <si>
    <t>182</t>
  </si>
  <si>
    <t>183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</si>
  <si>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</si>
  <si>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</si>
  <si>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</si>
  <si>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</si>
  <si>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</si>
  <si>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</si>
  <si>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</si>
  <si>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</si>
  <si>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</si>
  <si>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</si>
  <si>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</si>
  <si>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</si>
  <si>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</si>
  <si>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</si>
  <si>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</si>
  <si>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</si>
  <si>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</si>
  <si>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</si>
  <si>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</si>
  <si>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</si>
  <si>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</si>
  <si>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</si>
  <si>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</si>
  <si>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</si>
  <si>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</si>
  <si>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</si>
  <si>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</si>
  <si>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</si>
  <si>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</si>
  <si>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</si>
  <si>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</si>
  <si>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</si>
  <si>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</si>
  <si>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</si>
  <si>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</si>
  <si>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</si>
  <si>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</si>
  <si>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</si>
  <si>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</si>
  <si>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</si>
  <si>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</si>
  <si>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</si>
  <si>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</si>
  <si>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</si>
  <si>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</si>
  <si>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</si>
  <si>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</si>
  <si>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</si>
  <si>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</si>
  <si>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</si>
  <si>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</si>
  <si>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</si>
  <si>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</si>
  <si>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</si>
  <si>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</si>
  <si>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ProZeta s.r.o.</t>
  </si>
  <si>
    <t>Mysli inak s. r. o.</t>
  </si>
  <si>
    <t>Klinika Junácka a.s.</t>
  </si>
  <si>
    <t>Základná škola, Morovnianska cesta 1866/</t>
  </si>
  <si>
    <t>Baník SK s.r.o.</t>
  </si>
  <si>
    <t>Bio G, spol. s r.o.</t>
  </si>
  <si>
    <t>Marko SK s.r.o.</t>
  </si>
  <si>
    <t>PLS GROUP s. r. o.</t>
  </si>
  <si>
    <t>ŠPORT PRESS, s.r.o.</t>
  </si>
  <si>
    <t>Forward Fitness s. r. o.</t>
  </si>
  <si>
    <t>Education, s. r. o.</t>
  </si>
  <si>
    <t>CUS - Centrum účtovníkov Slovenska, s.r.</t>
  </si>
  <si>
    <t>Alza.sk s. r. o.</t>
  </si>
  <si>
    <t>Dandar s. r. o.</t>
  </si>
  <si>
    <t>Dolphin Central Europe, s.r.o.</t>
  </si>
  <si>
    <t>Považskobystrický plavecký oddiel</t>
  </si>
  <si>
    <t>Slovenský stolnotenisový zväz</t>
  </si>
  <si>
    <t>Performance Puzzle s.r.o.</t>
  </si>
  <si>
    <t>Telekomunikačné služby (08.04.2026 - 07.05.2026)</t>
  </si>
  <si>
    <t>Materiálne zabezpečenie podujatia Seniorský šport</t>
  </si>
  <si>
    <t>Elektronické služby Hetzner 04/2026</t>
  </si>
  <si>
    <t>Garantlink MAN 01.05.2026-31.05.2026</t>
  </si>
  <si>
    <t>Elektrina Lodenica Zlaté Piesky 05/2026</t>
  </si>
  <si>
    <t>Výkon zodpovednej osoby 05/2026</t>
  </si>
  <si>
    <t>Edenred 05/2026</t>
  </si>
  <si>
    <t>Zabezpečenie služieb pre športovca Laura Frličková</t>
  </si>
  <si>
    <t>Nájom 05/2026</t>
  </si>
  <si>
    <t>Skladové priestory 05/2026</t>
  </si>
  <si>
    <t>Služby spojené so vzdelávaním</t>
  </si>
  <si>
    <t>Čistiace a upratovacie práce 04/2026</t>
  </si>
  <si>
    <t>Doručovateľský servis 04/2026</t>
  </si>
  <si>
    <t>Správa IT 04/2026</t>
  </si>
  <si>
    <t>Hlasová služba 04/2026</t>
  </si>
  <si>
    <t>Edičná činnosť ,,Hviezdy budúcnosti"</t>
  </si>
  <si>
    <t>Služby športového odborníka 04/2026</t>
  </si>
  <si>
    <t>Režijný materiál</t>
  </si>
  <si>
    <t>Vodné Lodenica Zlaté Piesky 18.04.2026-17.05.2026</t>
  </si>
  <si>
    <t>Správa ISŠ 04/2026</t>
  </si>
  <si>
    <t>Služby BOZP, PO, PZS, GDPR, Hygiena</t>
  </si>
  <si>
    <t>Školiace služby</t>
  </si>
  <si>
    <t>Nájom skladové priestory 06/2026</t>
  </si>
  <si>
    <t>Preddavky na služby, energie 06/2026</t>
  </si>
  <si>
    <t>Nájom administratívnych priestorov 06/2026</t>
  </si>
  <si>
    <t>Nájom 06/2026</t>
  </si>
  <si>
    <t>Preddavky na služby, energie, správu 06/2026</t>
  </si>
  <si>
    <t>Zvoz nebezpečného odpadu</t>
  </si>
  <si>
    <t>Refundácia prenájom dráh Nikoleta Trníková</t>
  </si>
  <si>
    <t>Refundácia Turnaj WTT Varazdin; D. Wiltschková</t>
  </si>
  <si>
    <t>Refundácia trénerská činnosť S. Depešová</t>
  </si>
  <si>
    <t>Materiálno organizačné zabezpečenie SŠ</t>
  </si>
  <si>
    <t>Elektronické služby - Vercel</t>
  </si>
  <si>
    <t>02042026/2</t>
  </si>
  <si>
    <t>27022026/5</t>
  </si>
  <si>
    <t>04032026/1</t>
  </si>
  <si>
    <t>21042026/1</t>
  </si>
  <si>
    <t>06052026/1</t>
  </si>
  <si>
    <t>05052026/1</t>
  </si>
  <si>
    <t>28042026/1</t>
  </si>
  <si>
    <t>06022026/5</t>
  </si>
  <si>
    <t>07052026/2</t>
  </si>
  <si>
    <t>01042026/1</t>
  </si>
  <si>
    <t>07052026/3</t>
  </si>
  <si>
    <t>18052026/1</t>
  </si>
  <si>
    <t>28042026/2</t>
  </si>
  <si>
    <t>11052026/1</t>
  </si>
  <si>
    <t>11052026/2</t>
  </si>
  <si>
    <t>25022026/1</t>
  </si>
  <si>
    <t>09032026/1</t>
  </si>
  <si>
    <t>18032026/2</t>
  </si>
  <si>
    <t>02042026/1</t>
  </si>
  <si>
    <t>07042026/1</t>
  </si>
  <si>
    <t>07052026/4</t>
  </si>
  <si>
    <t>15042026/2</t>
  </si>
  <si>
    <t>201/2026</t>
  </si>
  <si>
    <t>194/2025</t>
  </si>
  <si>
    <t>01/2026</t>
  </si>
  <si>
    <t>138/2024</t>
  </si>
  <si>
    <t>2023/127</t>
  </si>
  <si>
    <t>191_2024</t>
  </si>
  <si>
    <t>Padlých hrdinov 24</t>
  </si>
  <si>
    <t>Záhradnícka 9</t>
  </si>
  <si>
    <t>Olympijské námestie 14290/1</t>
  </si>
  <si>
    <t>Morovnianska cesta 1866/55</t>
  </si>
  <si>
    <t>Streďanská 1013/33</t>
  </si>
  <si>
    <t>Elektrárenská 12092</t>
  </si>
  <si>
    <t>Topoľčianska 718/84</t>
  </si>
  <si>
    <t>Hradská 25</t>
  </si>
  <si>
    <t>Francisciho 4</t>
  </si>
  <si>
    <t>Rybany 486</t>
  </si>
  <si>
    <t>Zadarská ulica 2/15090</t>
  </si>
  <si>
    <t>Agátová 3428/5D</t>
  </si>
  <si>
    <t>Nádražná 1958</t>
  </si>
  <si>
    <t>Černockého 7729/6</t>
  </si>
  <si>
    <t>Bajkalská 19285/51</t>
  </si>
  <si>
    <t>821 06</t>
  </si>
  <si>
    <t>811 07</t>
  </si>
  <si>
    <t>972 51</t>
  </si>
  <si>
    <t>949 01</t>
  </si>
  <si>
    <t>811 08</t>
  </si>
  <si>
    <t>95636</t>
  </si>
  <si>
    <t>974 04</t>
  </si>
  <si>
    <t>841 02</t>
  </si>
  <si>
    <t>900 28</t>
  </si>
  <si>
    <t>017 01</t>
  </si>
  <si>
    <t>831 53</t>
  </si>
  <si>
    <t>821 05</t>
  </si>
  <si>
    <t>Bratislava - mestská časť Podunajské Bis</t>
  </si>
  <si>
    <t>Handlová</t>
  </si>
  <si>
    <t>Topoľčany</t>
  </si>
  <si>
    <t>Nitra</t>
  </si>
  <si>
    <t>Bratislava-Staré Mesto</t>
  </si>
  <si>
    <t>Rybany</t>
  </si>
  <si>
    <t>Banská Bystrica</t>
  </si>
  <si>
    <t>Bratislava - mestská časť Dúbravka</t>
  </si>
  <si>
    <t>Ivanka pri Dunaji</t>
  </si>
  <si>
    <t>Považská Bystrica</t>
  </si>
  <si>
    <t>Bratislava - mestská časť Rača</t>
  </si>
  <si>
    <t>36739499</t>
  </si>
  <si>
    <t>47497718</t>
  </si>
  <si>
    <t>54205018</t>
  </si>
  <si>
    <t>31201784</t>
  </si>
  <si>
    <t>51188091</t>
  </si>
  <si>
    <t>34123415</t>
  </si>
  <si>
    <t>46991352</t>
  </si>
  <si>
    <t>47250160</t>
  </si>
  <si>
    <t>31330789</t>
  </si>
  <si>
    <t>54862850</t>
  </si>
  <si>
    <t>35741058</t>
  </si>
  <si>
    <t>36760951</t>
  </si>
  <si>
    <t>36562939</t>
  </si>
  <si>
    <t>50101391</t>
  </si>
  <si>
    <t>50046586</t>
  </si>
  <si>
    <t>42152160</t>
  </si>
  <si>
    <t>30806836</t>
  </si>
  <si>
    <t>56264763</t>
  </si>
  <si>
    <t>SNP 1449</t>
  </si>
  <si>
    <t>Žižkova 8096/26</t>
  </si>
  <si>
    <t>811 02</t>
  </si>
  <si>
    <t>963 01</t>
  </si>
  <si>
    <t>Mlynské nivy 5</t>
  </si>
  <si>
    <t>SKSL230D</t>
  </si>
  <si>
    <t>Panónska cesta 7</t>
  </si>
  <si>
    <t>851 04</t>
  </si>
  <si>
    <t>Opravy, servis MV</t>
  </si>
  <si>
    <t>Ekonomické služby 04/2026</t>
  </si>
  <si>
    <t>Matriálno technické zabezpečenie NŠC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</si>
</sst>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164" fontId="1" fillId="0" borderId="1" xfId="0" applyNumberFormat="1" applyFont="1" applyBorder="1"/>
    <xf numFmtId="14" fontId="1" fillId="0" borderId="0" xfId="0" applyNumberFormat="1" applyFont="1"/>
    <xf numFmtId="164" fontId="1" fillId="3" borderId="1" xfId="0" applyNumberFormat="1" applyFont="1" applyFill="1" applyBorder="1"/>
    <xf numFmtId="0" fontId="1" fillId="3" borderId="0" xfId="0" applyFont="1" applyFill="1"/>
    <xf numFmtId="0" fontId="1" fillId="0" borderId="0" xfId="0" applyFont="1" applyAlignment="1">
      <alignment wrapText="1"/>
    </xf>
    <xf numFmtId="164" fontId="1" fillId="0" borderId="0" xfId="0" applyNumberFormat="1" applyFont="1"/>
    <xf numFmtId="44" fontId="1" fillId="0" borderId="0" xfId="0" applyNumberFormat="1" applyFont="1"/>
    <xf numFmtId="0" fontId="1" fillId="2" borderId="0" xfId="0" applyFont="1" applyFill="1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14" fontId="1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3"/>
  <sheetViews>
    <sheetView tabSelected="1" workbookViewId="0">
      <selection activeCell="B3" sqref="B3"/>
    </sheetView>
  </sheetViews>
  <sheetFormatPr defaultColWidth="9.21875" defaultRowHeight="14.4" x14ac:dyDescent="0.3"/>
  <cols>
    <col min="1" max="1" width="9.109375" style="16"/>
    <col min="2" max="2" width="44.6640625" style="13" bestFit="1" customWidth="1"/>
    <col min="3" max="4" width="11.88671875" style="14" bestFit="1" customWidth="1"/>
    <col min="5" max="5" width="11.88671875" style="15" bestFit="1" customWidth="1"/>
    <col min="6" max="6" width="11.5546875" style="8" customWidth="1"/>
    <col min="7" max="7" width="16.33203125" style="8" customWidth="1"/>
    <col min="8" max="8" width="10.109375" style="10" bestFit="1" customWidth="1"/>
    <col min="9" max="9" width="36.21875" style="8" bestFit="1" customWidth="1"/>
    <col min="10" max="10" width="36.6640625" style="8" bestFit="1" customWidth="1"/>
    <col min="11" max="11" width="9.21875" style="8"/>
    <col min="12" max="12" width="34.109375" style="8" bestFit="1" customWidth="1"/>
    <col min="13" max="13" width="12" style="8" bestFit="1" customWidth="1"/>
    <col min="14" max="14" width="10.109375" style="10" bestFit="1" customWidth="1"/>
    <col min="15" max="16384" width="9.21875" style="8"/>
  </cols>
  <sheetData>
    <row r="1" spans="1:14" s="7" customFormat="1" ht="33.75" customHeight="1" x14ac:dyDescent="0.3">
      <c r="A1" s="2" t="s">
        <v>13</v>
      </c>
      <c r="B1" s="1" t="s">
        <v>12</v>
      </c>
      <c r="C1" s="3" t="s">
        <v>11</v>
      </c>
      <c r="D1" s="3" t="s">
        <v>10</v>
      </c>
      <c r="E1" s="4" t="s">
        <v>9</v>
      </c>
      <c r="F1" s="5" t="s">
        <v>8</v>
      </c>
      <c r="G1" s="1" t="s">
        <v>7</v>
      </c>
      <c r="H1" s="6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  <c r="N1" s="6" t="s">
        <v>0</v>
      </c>
    </row>
    <row r="2" spans="1:14" x14ac:dyDescent="0.3">
      <c r="A2" s="19" t="s">
        <v>104</v>
      </c>
      <c r="B2" s="19" t="s">
        <v>183</v>
      </c>
      <c r="C2" s="20">
        <v>674.73</v>
      </c>
      <c r="D2" s="11">
        <f t="shared" ref="D2:D39" si="0">E2-C2</f>
        <v>155.18999999999994</v>
      </c>
      <c r="E2" s="20">
        <v>829.92</v>
      </c>
      <c r="F2" s="19"/>
      <c r="G2" s="19" t="s">
        <v>63</v>
      </c>
      <c r="H2" s="21">
        <v>46155</v>
      </c>
      <c r="I2" s="19" t="s">
        <v>25</v>
      </c>
      <c r="J2" s="19" t="s">
        <v>30</v>
      </c>
      <c r="K2" s="19" t="s">
        <v>36</v>
      </c>
      <c r="L2" s="19" t="s">
        <v>38</v>
      </c>
      <c r="M2" s="19" t="s">
        <v>49</v>
      </c>
      <c r="N2" s="21">
        <v>46162</v>
      </c>
    </row>
    <row r="3" spans="1:14" x14ac:dyDescent="0.3">
      <c r="A3" s="19" t="s">
        <v>105</v>
      </c>
      <c r="B3" s="19" t="s">
        <v>184</v>
      </c>
      <c r="C3" s="20">
        <v>4450</v>
      </c>
      <c r="D3" s="11">
        <f t="shared" si="0"/>
        <v>1023.5</v>
      </c>
      <c r="E3" s="20">
        <v>5473.5</v>
      </c>
      <c r="F3" s="19" t="s">
        <v>216</v>
      </c>
      <c r="G3" s="19" t="s">
        <v>238</v>
      </c>
      <c r="H3" s="21">
        <v>46140</v>
      </c>
      <c r="I3" s="19" t="s">
        <v>165</v>
      </c>
      <c r="J3" s="19" t="s">
        <v>244</v>
      </c>
      <c r="K3" s="19" t="s">
        <v>259</v>
      </c>
      <c r="L3" s="19" t="s">
        <v>271</v>
      </c>
      <c r="M3" s="19" t="s">
        <v>282</v>
      </c>
      <c r="N3" s="21">
        <v>46164</v>
      </c>
    </row>
    <row r="4" spans="1:14" x14ac:dyDescent="0.3">
      <c r="A4" s="19" t="s">
        <v>106</v>
      </c>
      <c r="B4" s="19" t="s">
        <v>185</v>
      </c>
      <c r="C4" s="20">
        <v>10.09</v>
      </c>
      <c r="D4" s="11">
        <f t="shared" si="0"/>
        <v>0</v>
      </c>
      <c r="E4" s="20">
        <v>10.09</v>
      </c>
      <c r="F4" s="19" t="s">
        <v>217</v>
      </c>
      <c r="G4" s="19"/>
      <c r="H4" s="21">
        <v>46146</v>
      </c>
      <c r="I4" s="19" t="s">
        <v>76</v>
      </c>
      <c r="J4" s="19" t="s">
        <v>82</v>
      </c>
      <c r="K4" s="19" t="s">
        <v>88</v>
      </c>
      <c r="L4" s="19" t="s">
        <v>93</v>
      </c>
      <c r="M4" s="19" t="s">
        <v>99</v>
      </c>
      <c r="N4" s="21">
        <v>46150</v>
      </c>
    </row>
    <row r="5" spans="1:14" x14ac:dyDescent="0.3">
      <c r="A5" s="19" t="s">
        <v>107</v>
      </c>
      <c r="B5" s="19" t="s">
        <v>186</v>
      </c>
      <c r="C5" s="20">
        <v>465</v>
      </c>
      <c r="D5" s="11">
        <f t="shared" si="0"/>
        <v>106.95000000000005</v>
      </c>
      <c r="E5" s="20">
        <v>571.95000000000005</v>
      </c>
      <c r="F5" s="19"/>
      <c r="G5" s="19" t="s">
        <v>62</v>
      </c>
      <c r="H5" s="21">
        <v>46147</v>
      </c>
      <c r="I5" s="19" t="s">
        <v>18</v>
      </c>
      <c r="J5" s="19" t="s">
        <v>27</v>
      </c>
      <c r="K5" s="19" t="s">
        <v>34</v>
      </c>
      <c r="L5" s="19" t="s">
        <v>38</v>
      </c>
      <c r="M5" s="19" t="s">
        <v>42</v>
      </c>
      <c r="N5" s="21">
        <v>46150</v>
      </c>
    </row>
    <row r="6" spans="1:14" x14ac:dyDescent="0.3">
      <c r="A6" s="19" t="s">
        <v>108</v>
      </c>
      <c r="B6" s="19" t="s">
        <v>187</v>
      </c>
      <c r="C6" s="20">
        <v>152.94</v>
      </c>
      <c r="D6" s="11">
        <f t="shared" si="0"/>
        <v>29.060000000000002</v>
      </c>
      <c r="E6" s="20">
        <v>182</v>
      </c>
      <c r="F6" s="19"/>
      <c r="G6" s="19" t="s">
        <v>15</v>
      </c>
      <c r="H6" s="21">
        <v>46147</v>
      </c>
      <c r="I6" s="19" t="s">
        <v>21</v>
      </c>
      <c r="J6" s="19" t="s">
        <v>28</v>
      </c>
      <c r="K6" s="19" t="s">
        <v>35</v>
      </c>
      <c r="L6" s="19" t="s">
        <v>38</v>
      </c>
      <c r="M6" s="19" t="s">
        <v>45</v>
      </c>
      <c r="N6" s="21">
        <v>46150</v>
      </c>
    </row>
    <row r="7" spans="1:14" x14ac:dyDescent="0.3">
      <c r="A7" s="19" t="s">
        <v>109</v>
      </c>
      <c r="B7" s="19" t="s">
        <v>188</v>
      </c>
      <c r="C7" s="20">
        <v>290</v>
      </c>
      <c r="D7" s="11">
        <f t="shared" si="0"/>
        <v>66.699999999999989</v>
      </c>
      <c r="E7" s="20">
        <v>356.7</v>
      </c>
      <c r="F7" s="19"/>
      <c r="G7" s="19" t="s">
        <v>14</v>
      </c>
      <c r="H7" s="21">
        <v>46147</v>
      </c>
      <c r="I7" s="19" t="s">
        <v>19</v>
      </c>
      <c r="J7" s="19" t="s">
        <v>304</v>
      </c>
      <c r="K7" s="19" t="s">
        <v>31</v>
      </c>
      <c r="L7" s="19" t="s">
        <v>39</v>
      </c>
      <c r="M7" s="19" t="s">
        <v>43</v>
      </c>
      <c r="N7" s="21">
        <v>46150</v>
      </c>
    </row>
    <row r="8" spans="1:14" x14ac:dyDescent="0.3">
      <c r="A8" s="19" t="s">
        <v>64</v>
      </c>
      <c r="B8" s="19" t="s">
        <v>189</v>
      </c>
      <c r="C8" s="20">
        <v>619.52</v>
      </c>
      <c r="D8" s="11">
        <f t="shared" si="0"/>
        <v>0</v>
      </c>
      <c r="E8" s="20">
        <v>619.52</v>
      </c>
      <c r="F8" s="19"/>
      <c r="G8" s="19" t="s">
        <v>71</v>
      </c>
      <c r="H8" s="21">
        <v>46147</v>
      </c>
      <c r="I8" s="19" t="s">
        <v>75</v>
      </c>
      <c r="J8" s="19" t="s">
        <v>81</v>
      </c>
      <c r="K8" s="19" t="s">
        <v>87</v>
      </c>
      <c r="L8" s="19" t="s">
        <v>39</v>
      </c>
      <c r="M8" s="19" t="s">
        <v>98</v>
      </c>
      <c r="N8" s="21">
        <v>46150</v>
      </c>
    </row>
    <row r="9" spans="1:14" x14ac:dyDescent="0.3">
      <c r="A9" s="19" t="s">
        <v>110</v>
      </c>
      <c r="B9" s="19" t="s">
        <v>190</v>
      </c>
      <c r="C9" s="20">
        <v>200</v>
      </c>
      <c r="D9" s="11">
        <f t="shared" si="0"/>
        <v>0</v>
      </c>
      <c r="E9" s="20">
        <v>200</v>
      </c>
      <c r="F9" s="19" t="s">
        <v>218</v>
      </c>
      <c r="G9" s="19"/>
      <c r="H9" s="21">
        <v>46141</v>
      </c>
      <c r="I9" s="19" t="s">
        <v>166</v>
      </c>
      <c r="J9" s="19" t="s">
        <v>245</v>
      </c>
      <c r="K9" s="19" t="s">
        <v>260</v>
      </c>
      <c r="L9" s="19" t="s">
        <v>38</v>
      </c>
      <c r="M9" s="19" t="s">
        <v>283</v>
      </c>
      <c r="N9" s="21">
        <v>46150</v>
      </c>
    </row>
    <row r="10" spans="1:14" x14ac:dyDescent="0.3">
      <c r="A10" s="19" t="s">
        <v>111</v>
      </c>
      <c r="B10" s="19" t="s">
        <v>190</v>
      </c>
      <c r="C10" s="20">
        <v>200</v>
      </c>
      <c r="D10" s="11">
        <f t="shared" si="0"/>
        <v>0</v>
      </c>
      <c r="E10" s="20">
        <v>200</v>
      </c>
      <c r="F10" s="19" t="s">
        <v>218</v>
      </c>
      <c r="G10" s="19"/>
      <c r="H10" s="21">
        <v>46147</v>
      </c>
      <c r="I10" s="19" t="s">
        <v>166</v>
      </c>
      <c r="J10" s="19" t="s">
        <v>245</v>
      </c>
      <c r="K10" s="19" t="s">
        <v>260</v>
      </c>
      <c r="L10" s="19" t="s">
        <v>38</v>
      </c>
      <c r="M10" s="19" t="s">
        <v>283</v>
      </c>
      <c r="N10" s="21">
        <v>46150</v>
      </c>
    </row>
    <row r="11" spans="1:14" x14ac:dyDescent="0.3">
      <c r="A11" s="19" t="s">
        <v>112</v>
      </c>
      <c r="B11" s="19" t="s">
        <v>191</v>
      </c>
      <c r="C11" s="20">
        <v>34424</v>
      </c>
      <c r="D11" s="11">
        <f t="shared" si="0"/>
        <v>0</v>
      </c>
      <c r="E11" s="20">
        <v>34424</v>
      </c>
      <c r="F11" s="19"/>
      <c r="G11" s="19" t="s">
        <v>239</v>
      </c>
      <c r="H11" s="21">
        <v>46147</v>
      </c>
      <c r="I11" s="19" t="s">
        <v>167</v>
      </c>
      <c r="J11" s="19" t="s">
        <v>246</v>
      </c>
      <c r="K11" s="19" t="s">
        <v>37</v>
      </c>
      <c r="L11" s="19" t="s">
        <v>40</v>
      </c>
      <c r="M11" s="19" t="s">
        <v>284</v>
      </c>
      <c r="N11" s="21">
        <v>46150</v>
      </c>
    </row>
    <row r="12" spans="1:14" x14ac:dyDescent="0.3">
      <c r="A12" s="19" t="s">
        <v>113</v>
      </c>
      <c r="B12" s="19" t="s">
        <v>192</v>
      </c>
      <c r="C12" s="20">
        <v>246.04</v>
      </c>
      <c r="D12" s="11">
        <f t="shared" si="0"/>
        <v>0</v>
      </c>
      <c r="E12" s="20">
        <v>246.04</v>
      </c>
      <c r="F12" s="19" t="s">
        <v>50</v>
      </c>
      <c r="G12" s="19"/>
      <c r="H12" s="21">
        <v>46147</v>
      </c>
      <c r="I12" s="19" t="s">
        <v>22</v>
      </c>
      <c r="J12" s="19" t="s">
        <v>103</v>
      </c>
      <c r="K12" s="19" t="s">
        <v>37</v>
      </c>
      <c r="L12" s="19" t="s">
        <v>40</v>
      </c>
      <c r="M12" s="19" t="s">
        <v>46</v>
      </c>
      <c r="N12" s="21">
        <v>46150</v>
      </c>
    </row>
    <row r="13" spans="1:14" x14ac:dyDescent="0.3">
      <c r="A13" s="19" t="s">
        <v>114</v>
      </c>
      <c r="B13" s="19" t="s">
        <v>193</v>
      </c>
      <c r="C13" s="20">
        <v>450</v>
      </c>
      <c r="D13" s="11">
        <f t="shared" si="0"/>
        <v>0</v>
      </c>
      <c r="E13" s="20">
        <v>450</v>
      </c>
      <c r="F13" s="19"/>
      <c r="G13" s="19" t="s">
        <v>240</v>
      </c>
      <c r="H13" s="21">
        <v>46147</v>
      </c>
      <c r="I13" s="19" t="s">
        <v>168</v>
      </c>
      <c r="J13" s="19" t="s">
        <v>247</v>
      </c>
      <c r="K13" s="19" t="s">
        <v>261</v>
      </c>
      <c r="L13" s="19" t="s">
        <v>272</v>
      </c>
      <c r="M13" s="19" t="s">
        <v>285</v>
      </c>
      <c r="N13" s="21">
        <v>46150</v>
      </c>
    </row>
    <row r="14" spans="1:14" x14ac:dyDescent="0.3">
      <c r="A14" s="19" t="s">
        <v>115</v>
      </c>
      <c r="B14" s="19" t="s">
        <v>193</v>
      </c>
      <c r="C14" s="20">
        <v>441.43</v>
      </c>
      <c r="D14" s="11">
        <f t="shared" si="0"/>
        <v>30.069999999999993</v>
      </c>
      <c r="E14" s="20">
        <v>471.5</v>
      </c>
      <c r="F14" s="19" t="s">
        <v>219</v>
      </c>
      <c r="G14" s="19"/>
      <c r="H14" s="21">
        <v>46146</v>
      </c>
      <c r="I14" s="19" t="s">
        <v>169</v>
      </c>
      <c r="J14" s="19" t="s">
        <v>248</v>
      </c>
      <c r="K14" s="19" t="s">
        <v>303</v>
      </c>
      <c r="L14" s="19" t="s">
        <v>273</v>
      </c>
      <c r="M14" s="19" t="s">
        <v>286</v>
      </c>
      <c r="N14" s="21">
        <v>46150</v>
      </c>
    </row>
    <row r="15" spans="1:14" x14ac:dyDescent="0.3">
      <c r="A15" s="19" t="s">
        <v>116</v>
      </c>
      <c r="B15" s="19" t="s">
        <v>194</v>
      </c>
      <c r="C15" s="20">
        <v>1716</v>
      </c>
      <c r="D15" s="11">
        <f t="shared" si="0"/>
        <v>394.67999999999984</v>
      </c>
      <c r="E15" s="20">
        <v>2110.6799999999998</v>
      </c>
      <c r="F15" s="19" t="s">
        <v>67</v>
      </c>
      <c r="G15" s="19"/>
      <c r="H15" s="21">
        <v>46150</v>
      </c>
      <c r="I15" s="19" t="s">
        <v>17</v>
      </c>
      <c r="J15" s="19" t="s">
        <v>26</v>
      </c>
      <c r="K15" s="19" t="s">
        <v>33</v>
      </c>
      <c r="L15" s="19" t="s">
        <v>39</v>
      </c>
      <c r="M15" s="19" t="s">
        <v>41</v>
      </c>
      <c r="N15" s="21">
        <v>46156</v>
      </c>
    </row>
    <row r="16" spans="1:14" x14ac:dyDescent="0.3">
      <c r="A16" s="19" t="s">
        <v>117</v>
      </c>
      <c r="B16" s="19" t="s">
        <v>195</v>
      </c>
      <c r="C16" s="20">
        <v>121.6</v>
      </c>
      <c r="D16" s="11">
        <f t="shared" si="0"/>
        <v>6.9000000000000057</v>
      </c>
      <c r="E16" s="20">
        <v>128.5</v>
      </c>
      <c r="F16" s="19"/>
      <c r="G16" s="19" t="s">
        <v>72</v>
      </c>
      <c r="H16" s="21">
        <v>46150</v>
      </c>
      <c r="I16" s="19" t="s">
        <v>20</v>
      </c>
      <c r="J16" s="19" t="s">
        <v>54</v>
      </c>
      <c r="K16" s="19" t="s">
        <v>37</v>
      </c>
      <c r="L16" s="19" t="s">
        <v>40</v>
      </c>
      <c r="M16" s="19" t="s">
        <v>44</v>
      </c>
      <c r="N16" s="21">
        <v>46156</v>
      </c>
    </row>
    <row r="17" spans="1:14" x14ac:dyDescent="0.3">
      <c r="A17" s="19" t="s">
        <v>118</v>
      </c>
      <c r="B17" s="19" t="s">
        <v>196</v>
      </c>
      <c r="C17" s="20">
        <v>2871.41</v>
      </c>
      <c r="D17" s="11">
        <f t="shared" si="0"/>
        <v>0</v>
      </c>
      <c r="E17" s="20">
        <v>2871.41</v>
      </c>
      <c r="F17" s="19" t="s">
        <v>58</v>
      </c>
      <c r="G17" s="19"/>
      <c r="H17" s="21">
        <v>46150</v>
      </c>
      <c r="I17" s="19" t="s">
        <v>53</v>
      </c>
      <c r="J17" s="19" t="s">
        <v>55</v>
      </c>
      <c r="K17" s="19" t="s">
        <v>57</v>
      </c>
      <c r="L17" s="19" t="s">
        <v>56</v>
      </c>
      <c r="M17" s="19" t="s">
        <v>60</v>
      </c>
      <c r="N17" s="21">
        <v>46150</v>
      </c>
    </row>
    <row r="18" spans="1:14" x14ac:dyDescent="0.3">
      <c r="A18" s="19" t="s">
        <v>119</v>
      </c>
      <c r="B18" s="19" t="s">
        <v>52</v>
      </c>
      <c r="C18" s="20">
        <v>512</v>
      </c>
      <c r="D18" s="11">
        <f t="shared" si="0"/>
        <v>25.600000000000023</v>
      </c>
      <c r="E18" s="20">
        <v>537.6</v>
      </c>
      <c r="F18" s="19" t="s">
        <v>220</v>
      </c>
      <c r="G18" s="19"/>
      <c r="H18" s="21">
        <v>46150</v>
      </c>
      <c r="I18" s="19" t="s">
        <v>170</v>
      </c>
      <c r="J18" s="19" t="s">
        <v>249</v>
      </c>
      <c r="K18" s="19" t="s">
        <v>37</v>
      </c>
      <c r="L18" s="19" t="s">
        <v>38</v>
      </c>
      <c r="M18" s="19" t="s">
        <v>287</v>
      </c>
      <c r="N18" s="21">
        <v>46167</v>
      </c>
    </row>
    <row r="19" spans="1:14" x14ac:dyDescent="0.3">
      <c r="A19" s="19" t="s">
        <v>120</v>
      </c>
      <c r="B19" s="19" t="s">
        <v>197</v>
      </c>
      <c r="C19" s="20">
        <v>43.07</v>
      </c>
      <c r="D19" s="9">
        <f t="shared" si="0"/>
        <v>9.9099999999999966</v>
      </c>
      <c r="E19" s="20">
        <v>52.98</v>
      </c>
      <c r="F19" s="19"/>
      <c r="G19" s="19" t="s">
        <v>16</v>
      </c>
      <c r="H19" s="21">
        <v>46150</v>
      </c>
      <c r="I19" s="19" t="s">
        <v>23</v>
      </c>
      <c r="J19" s="19" t="s">
        <v>51</v>
      </c>
      <c r="K19" s="19" t="s">
        <v>31</v>
      </c>
      <c r="L19" s="19" t="s">
        <v>38</v>
      </c>
      <c r="M19" s="19" t="s">
        <v>47</v>
      </c>
      <c r="N19" s="21">
        <v>46167</v>
      </c>
    </row>
    <row r="20" spans="1:14" x14ac:dyDescent="0.3">
      <c r="A20" s="19" t="s">
        <v>121</v>
      </c>
      <c r="B20" s="19" t="s">
        <v>310</v>
      </c>
      <c r="C20" s="20">
        <v>926.62</v>
      </c>
      <c r="D20" s="9">
        <f t="shared" si="0"/>
        <v>213.12</v>
      </c>
      <c r="E20" s="20">
        <v>1139.74</v>
      </c>
      <c r="F20" s="19" t="s">
        <v>221</v>
      </c>
      <c r="G20" s="19"/>
      <c r="H20" s="21">
        <v>46150</v>
      </c>
      <c r="I20" s="19" t="s">
        <v>171</v>
      </c>
      <c r="J20" s="19" t="s">
        <v>250</v>
      </c>
      <c r="K20" s="19" t="s">
        <v>262</v>
      </c>
      <c r="L20" s="19" t="s">
        <v>274</v>
      </c>
      <c r="M20" s="19" t="s">
        <v>288</v>
      </c>
      <c r="N20" s="21">
        <v>46156</v>
      </c>
    </row>
    <row r="21" spans="1:14" x14ac:dyDescent="0.3">
      <c r="A21" s="19" t="s">
        <v>122</v>
      </c>
      <c r="B21" s="19" t="s">
        <v>308</v>
      </c>
      <c r="C21" s="20">
        <v>267.32</v>
      </c>
      <c r="D21" s="9">
        <f t="shared" si="0"/>
        <v>61.480000000000018</v>
      </c>
      <c r="E21" s="20">
        <v>328.8</v>
      </c>
      <c r="F21" s="19" t="s">
        <v>222</v>
      </c>
      <c r="G21" s="19" t="s">
        <v>241</v>
      </c>
      <c r="H21" s="21">
        <v>46150</v>
      </c>
      <c r="I21" s="19" t="s">
        <v>172</v>
      </c>
      <c r="J21" s="19" t="s">
        <v>251</v>
      </c>
      <c r="K21" s="19" t="s">
        <v>32</v>
      </c>
      <c r="L21" s="19" t="s">
        <v>38</v>
      </c>
      <c r="M21" s="19" t="s">
        <v>289</v>
      </c>
      <c r="N21" s="21">
        <v>46167</v>
      </c>
    </row>
    <row r="22" spans="1:14" x14ac:dyDescent="0.3">
      <c r="A22" s="19" t="s">
        <v>123</v>
      </c>
      <c r="B22" s="19" t="s">
        <v>198</v>
      </c>
      <c r="C22" s="20">
        <v>600</v>
      </c>
      <c r="D22" s="9">
        <f t="shared" si="0"/>
        <v>138</v>
      </c>
      <c r="E22" s="20">
        <v>738</v>
      </c>
      <c r="F22" s="19" t="s">
        <v>223</v>
      </c>
      <c r="G22" s="19"/>
      <c r="H22" s="21">
        <v>46155</v>
      </c>
      <c r="I22" s="19" t="s">
        <v>173</v>
      </c>
      <c r="J22" s="19" t="s">
        <v>252</v>
      </c>
      <c r="K22" s="19" t="s">
        <v>263</v>
      </c>
      <c r="L22" s="19" t="s">
        <v>275</v>
      </c>
      <c r="M22" s="19" t="s">
        <v>290</v>
      </c>
      <c r="N22" s="21">
        <v>46162</v>
      </c>
    </row>
    <row r="23" spans="1:14" x14ac:dyDescent="0.3">
      <c r="A23" s="19" t="s">
        <v>124</v>
      </c>
      <c r="B23" s="19" t="s">
        <v>184</v>
      </c>
      <c r="C23" s="20">
        <v>11062</v>
      </c>
      <c r="D23" s="9">
        <f t="shared" si="0"/>
        <v>2544.2600000000002</v>
      </c>
      <c r="E23" s="20">
        <v>13606.26</v>
      </c>
      <c r="F23" s="19" t="s">
        <v>216</v>
      </c>
      <c r="G23" s="19" t="s">
        <v>238</v>
      </c>
      <c r="H23" s="21">
        <v>46142</v>
      </c>
      <c r="I23" s="19" t="s">
        <v>165</v>
      </c>
      <c r="J23" s="19" t="s">
        <v>244</v>
      </c>
      <c r="K23" s="19" t="s">
        <v>259</v>
      </c>
      <c r="L23" s="19" t="s">
        <v>271</v>
      </c>
      <c r="M23" s="19" t="s">
        <v>282</v>
      </c>
      <c r="N23" s="21">
        <v>46169</v>
      </c>
    </row>
    <row r="24" spans="1:14" x14ac:dyDescent="0.3">
      <c r="A24" s="19" t="s">
        <v>125</v>
      </c>
      <c r="B24" s="19" t="s">
        <v>309</v>
      </c>
      <c r="C24" s="20">
        <v>600</v>
      </c>
      <c r="D24" s="9">
        <f t="shared" si="0"/>
        <v>0</v>
      </c>
      <c r="E24" s="20">
        <v>600</v>
      </c>
      <c r="F24" s="19" t="s">
        <v>68</v>
      </c>
      <c r="G24" s="19"/>
      <c r="H24" s="21">
        <v>46157</v>
      </c>
      <c r="I24" s="19" t="s">
        <v>77</v>
      </c>
      <c r="J24" s="19" t="s">
        <v>83</v>
      </c>
      <c r="K24" s="19" t="s">
        <v>89</v>
      </c>
      <c r="L24" s="19" t="s">
        <v>94</v>
      </c>
      <c r="M24" s="19" t="s">
        <v>100</v>
      </c>
      <c r="N24" s="21">
        <v>46162</v>
      </c>
    </row>
    <row r="25" spans="1:14" x14ac:dyDescent="0.3">
      <c r="A25" s="19" t="s">
        <v>126</v>
      </c>
      <c r="B25" s="19" t="s">
        <v>199</v>
      </c>
      <c r="C25" s="20">
        <v>1500</v>
      </c>
      <c r="D25" s="9">
        <f t="shared" si="0"/>
        <v>0</v>
      </c>
      <c r="E25" s="20">
        <v>1500</v>
      </c>
      <c r="F25" s="19" t="s">
        <v>59</v>
      </c>
      <c r="G25" s="19"/>
      <c r="H25" s="21">
        <v>46157</v>
      </c>
      <c r="I25" s="19" t="s">
        <v>24</v>
      </c>
      <c r="J25" s="19" t="s">
        <v>29</v>
      </c>
      <c r="K25" s="19" t="s">
        <v>32</v>
      </c>
      <c r="L25" s="19" t="s">
        <v>39</v>
      </c>
      <c r="M25" s="19" t="s">
        <v>48</v>
      </c>
      <c r="N25" s="21">
        <v>46162</v>
      </c>
    </row>
    <row r="26" spans="1:14" x14ac:dyDescent="0.3">
      <c r="A26" s="19" t="s">
        <v>127</v>
      </c>
      <c r="B26" s="19" t="s">
        <v>200</v>
      </c>
      <c r="C26" s="20">
        <v>71.38</v>
      </c>
      <c r="D26" s="9">
        <f t="shared" si="0"/>
        <v>16.420000000000002</v>
      </c>
      <c r="E26" s="20">
        <v>87.8</v>
      </c>
      <c r="F26" s="19" t="s">
        <v>224</v>
      </c>
      <c r="G26" s="19"/>
      <c r="H26" s="21">
        <v>46160</v>
      </c>
      <c r="I26" s="19" t="s">
        <v>174</v>
      </c>
      <c r="J26" s="19" t="s">
        <v>253</v>
      </c>
      <c r="K26" s="19" t="s">
        <v>264</v>
      </c>
      <c r="L26" s="19" t="s">
        <v>276</v>
      </c>
      <c r="M26" s="19" t="s">
        <v>291</v>
      </c>
      <c r="N26" s="21">
        <v>46162</v>
      </c>
    </row>
    <row r="27" spans="1:14" x14ac:dyDescent="0.3">
      <c r="A27" s="19" t="s">
        <v>128</v>
      </c>
      <c r="B27" s="19" t="s">
        <v>201</v>
      </c>
      <c r="C27" s="20">
        <v>47.19</v>
      </c>
      <c r="D27" s="9">
        <f t="shared" si="0"/>
        <v>10.86</v>
      </c>
      <c r="E27" s="20">
        <v>58.05</v>
      </c>
      <c r="F27" s="19"/>
      <c r="G27" s="19" t="s">
        <v>73</v>
      </c>
      <c r="H27" s="21">
        <v>46161</v>
      </c>
      <c r="I27" s="19" t="s">
        <v>78</v>
      </c>
      <c r="J27" s="19" t="s">
        <v>84</v>
      </c>
      <c r="K27" s="19" t="s">
        <v>90</v>
      </c>
      <c r="L27" s="19" t="s">
        <v>38</v>
      </c>
      <c r="M27" s="19" t="s">
        <v>101</v>
      </c>
      <c r="N27" s="21">
        <v>46162</v>
      </c>
    </row>
    <row r="28" spans="1:14" x14ac:dyDescent="0.3">
      <c r="A28" s="19" t="s">
        <v>129</v>
      </c>
      <c r="B28" s="19" t="s">
        <v>202</v>
      </c>
      <c r="C28" s="20">
        <v>655.5</v>
      </c>
      <c r="D28" s="9">
        <f t="shared" si="0"/>
        <v>150.76999999999998</v>
      </c>
      <c r="E28" s="20">
        <v>806.27</v>
      </c>
      <c r="F28" s="19" t="s">
        <v>225</v>
      </c>
      <c r="G28" s="19"/>
      <c r="H28" s="21">
        <v>46157</v>
      </c>
      <c r="I28" s="19" t="s">
        <v>74</v>
      </c>
      <c r="J28" s="19" t="s">
        <v>301</v>
      </c>
      <c r="K28" s="19" t="s">
        <v>302</v>
      </c>
      <c r="L28" s="19" t="s">
        <v>38</v>
      </c>
      <c r="M28" s="19" t="s">
        <v>97</v>
      </c>
      <c r="N28" s="21">
        <v>46163</v>
      </c>
    </row>
    <row r="29" spans="1:14" x14ac:dyDescent="0.3">
      <c r="A29" s="19" t="s">
        <v>130</v>
      </c>
      <c r="B29" s="19" t="s">
        <v>203</v>
      </c>
      <c r="C29" s="20">
        <v>250</v>
      </c>
      <c r="D29" s="9">
        <f t="shared" si="0"/>
        <v>57.5</v>
      </c>
      <c r="E29" s="20">
        <v>307.5</v>
      </c>
      <c r="F29" s="19"/>
      <c r="G29" s="19" t="s">
        <v>242</v>
      </c>
      <c r="H29" s="21">
        <v>46153</v>
      </c>
      <c r="I29" s="19" t="s">
        <v>175</v>
      </c>
      <c r="J29" s="19" t="s">
        <v>306</v>
      </c>
      <c r="K29" s="19" t="s">
        <v>307</v>
      </c>
      <c r="L29" s="19" t="s">
        <v>38</v>
      </c>
      <c r="M29" s="19" t="s">
        <v>292</v>
      </c>
      <c r="N29" s="21">
        <v>46150</v>
      </c>
    </row>
    <row r="30" spans="1:14" x14ac:dyDescent="0.3">
      <c r="A30" s="19" t="s">
        <v>131</v>
      </c>
      <c r="B30" s="19" t="s">
        <v>204</v>
      </c>
      <c r="C30" s="20">
        <v>60.98</v>
      </c>
      <c r="D30" s="9">
        <f t="shared" si="0"/>
        <v>14.020000000000003</v>
      </c>
      <c r="E30" s="20">
        <v>75</v>
      </c>
      <c r="F30" s="19" t="s">
        <v>226</v>
      </c>
      <c r="G30" s="19"/>
      <c r="H30" s="21">
        <v>46153</v>
      </c>
      <c r="I30" s="19" t="s">
        <v>176</v>
      </c>
      <c r="J30" s="19" t="s">
        <v>254</v>
      </c>
      <c r="K30" s="19" t="s">
        <v>265</v>
      </c>
      <c r="L30" s="19" t="s">
        <v>277</v>
      </c>
      <c r="M30" s="19" t="s">
        <v>293</v>
      </c>
      <c r="N30" s="21">
        <v>46150</v>
      </c>
    </row>
    <row r="31" spans="1:14" x14ac:dyDescent="0.3">
      <c r="A31" s="19" t="s">
        <v>132</v>
      </c>
      <c r="B31" s="19" t="s">
        <v>65</v>
      </c>
      <c r="C31" s="20">
        <v>143.15</v>
      </c>
      <c r="D31" s="9">
        <f t="shared" si="0"/>
        <v>32.930000000000007</v>
      </c>
      <c r="E31" s="20">
        <v>176.08</v>
      </c>
      <c r="F31" s="19" t="s">
        <v>227</v>
      </c>
      <c r="G31" s="19"/>
      <c r="H31" s="21">
        <v>46162</v>
      </c>
      <c r="I31" s="19" t="s">
        <v>177</v>
      </c>
      <c r="J31" s="19" t="s">
        <v>81</v>
      </c>
      <c r="K31" s="19" t="s">
        <v>36</v>
      </c>
      <c r="L31" s="19" t="s">
        <v>39</v>
      </c>
      <c r="M31" s="19" t="s">
        <v>294</v>
      </c>
      <c r="N31" s="21">
        <v>46164</v>
      </c>
    </row>
    <row r="32" spans="1:14" x14ac:dyDescent="0.3">
      <c r="A32" s="19" t="s">
        <v>133</v>
      </c>
      <c r="B32" s="19" t="s">
        <v>205</v>
      </c>
      <c r="C32" s="20">
        <v>936.77</v>
      </c>
      <c r="D32" s="9">
        <f t="shared" si="0"/>
        <v>215.45000000000005</v>
      </c>
      <c r="E32" s="20">
        <v>1152.22</v>
      </c>
      <c r="F32" s="19"/>
      <c r="G32" s="19" t="s">
        <v>61</v>
      </c>
      <c r="H32" s="21">
        <v>46161</v>
      </c>
      <c r="I32" s="19" t="s">
        <v>20</v>
      </c>
      <c r="J32" s="19" t="s">
        <v>54</v>
      </c>
      <c r="K32" s="19" t="s">
        <v>37</v>
      </c>
      <c r="L32" s="19" t="s">
        <v>40</v>
      </c>
      <c r="M32" s="19" t="s">
        <v>44</v>
      </c>
      <c r="N32" s="21">
        <v>46168</v>
      </c>
    </row>
    <row r="33" spans="1:14" x14ac:dyDescent="0.3">
      <c r="A33" s="19" t="s">
        <v>134</v>
      </c>
      <c r="B33" s="19" t="s">
        <v>206</v>
      </c>
      <c r="C33" s="20">
        <v>8218.07</v>
      </c>
      <c r="D33" s="9">
        <f t="shared" si="0"/>
        <v>1890.1599999999999</v>
      </c>
      <c r="E33" s="20">
        <v>10108.23</v>
      </c>
      <c r="F33" s="19"/>
      <c r="G33" s="19" t="s">
        <v>61</v>
      </c>
      <c r="H33" s="21">
        <v>46161</v>
      </c>
      <c r="I33" s="19" t="s">
        <v>20</v>
      </c>
      <c r="J33" s="19" t="s">
        <v>54</v>
      </c>
      <c r="K33" s="19" t="s">
        <v>37</v>
      </c>
      <c r="L33" s="19" t="s">
        <v>40</v>
      </c>
      <c r="M33" s="19" t="s">
        <v>44</v>
      </c>
      <c r="N33" s="21">
        <v>46164</v>
      </c>
    </row>
    <row r="34" spans="1:14" x14ac:dyDescent="0.3">
      <c r="A34" s="19" t="s">
        <v>135</v>
      </c>
      <c r="B34" s="19" t="s">
        <v>207</v>
      </c>
      <c r="C34" s="20">
        <v>13144.52</v>
      </c>
      <c r="D34" s="9">
        <f t="shared" si="0"/>
        <v>3023.24</v>
      </c>
      <c r="E34" s="20">
        <v>16167.76</v>
      </c>
      <c r="F34" s="19"/>
      <c r="G34" s="19" t="s">
        <v>61</v>
      </c>
      <c r="H34" s="21">
        <v>46161</v>
      </c>
      <c r="I34" s="19" t="s">
        <v>20</v>
      </c>
      <c r="J34" s="19" t="s">
        <v>54</v>
      </c>
      <c r="K34" s="19" t="s">
        <v>37</v>
      </c>
      <c r="L34" s="19" t="s">
        <v>40</v>
      </c>
      <c r="M34" s="19" t="s">
        <v>44</v>
      </c>
      <c r="N34" s="21">
        <v>46164</v>
      </c>
    </row>
    <row r="35" spans="1:14" x14ac:dyDescent="0.3">
      <c r="A35" s="19" t="s">
        <v>136</v>
      </c>
      <c r="B35" s="19" t="s">
        <v>208</v>
      </c>
      <c r="C35" s="20">
        <v>11781.93</v>
      </c>
      <c r="D35" s="9">
        <f t="shared" si="0"/>
        <v>2709.84</v>
      </c>
      <c r="E35" s="20">
        <v>14491.77</v>
      </c>
      <c r="F35" s="19"/>
      <c r="G35" s="19" t="s">
        <v>61</v>
      </c>
      <c r="H35" s="21">
        <v>46161</v>
      </c>
      <c r="I35" s="19" t="s">
        <v>20</v>
      </c>
      <c r="J35" s="19" t="s">
        <v>54</v>
      </c>
      <c r="K35" s="19" t="s">
        <v>37</v>
      </c>
      <c r="L35" s="19" t="s">
        <v>40</v>
      </c>
      <c r="M35" s="19" t="s">
        <v>44</v>
      </c>
      <c r="N35" s="21">
        <v>46164</v>
      </c>
    </row>
    <row r="36" spans="1:14" x14ac:dyDescent="0.3">
      <c r="A36" s="19" t="s">
        <v>137</v>
      </c>
      <c r="B36" s="19" t="s">
        <v>209</v>
      </c>
      <c r="C36" s="20">
        <v>6336.89</v>
      </c>
      <c r="D36" s="9">
        <f t="shared" si="0"/>
        <v>1457.4799999999996</v>
      </c>
      <c r="E36" s="20">
        <v>7794.37</v>
      </c>
      <c r="F36" s="19"/>
      <c r="G36" s="19" t="s">
        <v>61</v>
      </c>
      <c r="H36" s="21">
        <v>46161</v>
      </c>
      <c r="I36" s="19" t="s">
        <v>20</v>
      </c>
      <c r="J36" s="19" t="s">
        <v>54</v>
      </c>
      <c r="K36" s="19" t="s">
        <v>37</v>
      </c>
      <c r="L36" s="19" t="s">
        <v>40</v>
      </c>
      <c r="M36" s="19" t="s">
        <v>44</v>
      </c>
      <c r="N36" s="21">
        <v>46164</v>
      </c>
    </row>
    <row r="37" spans="1:14" x14ac:dyDescent="0.3">
      <c r="A37" s="19" t="s">
        <v>138</v>
      </c>
      <c r="B37" s="19" t="s">
        <v>210</v>
      </c>
      <c r="C37" s="20">
        <v>80.67</v>
      </c>
      <c r="D37" s="9">
        <f t="shared" si="0"/>
        <v>18.549999999999997</v>
      </c>
      <c r="E37" s="20">
        <v>99.22</v>
      </c>
      <c r="F37" s="19"/>
      <c r="G37" s="19" t="s">
        <v>243</v>
      </c>
      <c r="H37" s="21">
        <v>46157</v>
      </c>
      <c r="I37" s="19" t="s">
        <v>178</v>
      </c>
      <c r="J37" s="19" t="s">
        <v>255</v>
      </c>
      <c r="K37" s="19" t="s">
        <v>266</v>
      </c>
      <c r="L37" s="19" t="s">
        <v>278</v>
      </c>
      <c r="M37" s="19" t="s">
        <v>295</v>
      </c>
      <c r="N37" s="21">
        <v>46164</v>
      </c>
    </row>
    <row r="38" spans="1:14" x14ac:dyDescent="0.3">
      <c r="A38" s="19" t="s">
        <v>139</v>
      </c>
      <c r="B38" s="19" t="s">
        <v>308</v>
      </c>
      <c r="C38" s="20">
        <v>1468.43</v>
      </c>
      <c r="D38" s="9">
        <f t="shared" si="0"/>
        <v>337.74</v>
      </c>
      <c r="E38" s="20">
        <v>1806.17</v>
      </c>
      <c r="F38" s="19" t="s">
        <v>228</v>
      </c>
      <c r="G38" s="19" t="s">
        <v>241</v>
      </c>
      <c r="H38" s="21">
        <v>46163</v>
      </c>
      <c r="I38" s="19" t="s">
        <v>172</v>
      </c>
      <c r="J38" s="19" t="s">
        <v>251</v>
      </c>
      <c r="K38" s="19" t="s">
        <v>32</v>
      </c>
      <c r="L38" s="19" t="s">
        <v>38</v>
      </c>
      <c r="M38" s="19" t="s">
        <v>289</v>
      </c>
      <c r="N38" s="21">
        <v>46164</v>
      </c>
    </row>
    <row r="39" spans="1:14" x14ac:dyDescent="0.3">
      <c r="A39" s="19" t="s">
        <v>140</v>
      </c>
      <c r="B39" s="19" t="s">
        <v>308</v>
      </c>
      <c r="C39" s="20">
        <v>37.5</v>
      </c>
      <c r="D39" s="9">
        <f t="shared" si="0"/>
        <v>8.6300000000000026</v>
      </c>
      <c r="E39" s="20">
        <v>46.13</v>
      </c>
      <c r="F39" s="19" t="s">
        <v>229</v>
      </c>
      <c r="G39" s="19" t="s">
        <v>241</v>
      </c>
      <c r="H39" s="21">
        <v>46163</v>
      </c>
      <c r="I39" s="19" t="s">
        <v>172</v>
      </c>
      <c r="J39" s="19" t="s">
        <v>251</v>
      </c>
      <c r="K39" s="19" t="s">
        <v>32</v>
      </c>
      <c r="L39" s="19" t="s">
        <v>38</v>
      </c>
      <c r="M39" s="19" t="s">
        <v>289</v>
      </c>
      <c r="N39" s="21">
        <v>46164</v>
      </c>
    </row>
    <row r="40" spans="1:14" x14ac:dyDescent="0.3">
      <c r="A40" s="19" t="s">
        <v>141</v>
      </c>
      <c r="B40" s="19" t="s">
        <v>200</v>
      </c>
      <c r="C40" s="20">
        <v>36.51</v>
      </c>
      <c r="D40" s="9">
        <f t="shared" ref="D40:D63" si="1">E40-C40</f>
        <v>7.82</v>
      </c>
      <c r="E40" s="20">
        <v>44.33</v>
      </c>
      <c r="F40" s="19" t="s">
        <v>230</v>
      </c>
      <c r="G40" s="19"/>
      <c r="H40" s="21">
        <v>46163</v>
      </c>
      <c r="I40" s="19" t="s">
        <v>179</v>
      </c>
      <c r="J40" s="19" t="s">
        <v>256</v>
      </c>
      <c r="K40" s="19" t="s">
        <v>267</v>
      </c>
      <c r="L40" s="19" t="s">
        <v>279</v>
      </c>
      <c r="M40" s="19" t="s">
        <v>296</v>
      </c>
      <c r="N40" s="21">
        <v>46164</v>
      </c>
    </row>
    <row r="41" spans="1:14" x14ac:dyDescent="0.3">
      <c r="A41" s="19" t="s">
        <v>142</v>
      </c>
      <c r="B41" s="19" t="s">
        <v>211</v>
      </c>
      <c r="C41" s="20">
        <v>2000</v>
      </c>
      <c r="D41" s="9">
        <f t="shared" si="1"/>
        <v>0</v>
      </c>
      <c r="E41" s="20">
        <v>2000</v>
      </c>
      <c r="F41" s="19" t="s">
        <v>231</v>
      </c>
      <c r="G41" s="19"/>
      <c r="H41" s="21">
        <v>46162</v>
      </c>
      <c r="I41" s="19" t="s">
        <v>180</v>
      </c>
      <c r="J41" s="19" t="s">
        <v>300</v>
      </c>
      <c r="K41" s="19" t="s">
        <v>268</v>
      </c>
      <c r="L41" s="19" t="s">
        <v>280</v>
      </c>
      <c r="M41" s="19" t="s">
        <v>297</v>
      </c>
      <c r="N41" s="21">
        <v>46164</v>
      </c>
    </row>
    <row r="42" spans="1:14" x14ac:dyDescent="0.3">
      <c r="A42" s="19" t="s">
        <v>143</v>
      </c>
      <c r="B42" s="19" t="s">
        <v>212</v>
      </c>
      <c r="C42" s="20">
        <v>736.26</v>
      </c>
      <c r="D42" s="9">
        <f t="shared" si="1"/>
        <v>0</v>
      </c>
      <c r="E42" s="20">
        <v>736.26</v>
      </c>
      <c r="F42" s="19" t="s">
        <v>232</v>
      </c>
      <c r="G42" s="19"/>
      <c r="H42" s="21">
        <v>46163</v>
      </c>
      <c r="I42" s="19" t="s">
        <v>181</v>
      </c>
      <c r="J42" s="19" t="s">
        <v>257</v>
      </c>
      <c r="K42" s="19" t="s">
        <v>269</v>
      </c>
      <c r="L42" s="19" t="s">
        <v>281</v>
      </c>
      <c r="M42" s="19" t="s">
        <v>298</v>
      </c>
      <c r="N42" s="21">
        <v>46168</v>
      </c>
    </row>
    <row r="43" spans="1:14" x14ac:dyDescent="0.3">
      <c r="A43" s="19" t="s">
        <v>144</v>
      </c>
      <c r="B43" s="19" t="s">
        <v>213</v>
      </c>
      <c r="C43" s="20">
        <v>600</v>
      </c>
      <c r="D43" s="9">
        <f t="shared" si="1"/>
        <v>0</v>
      </c>
      <c r="E43" s="20">
        <v>600</v>
      </c>
      <c r="F43" s="19" t="s">
        <v>233</v>
      </c>
      <c r="G43" s="19"/>
      <c r="H43" s="21">
        <v>46163</v>
      </c>
      <c r="I43" s="19" t="s">
        <v>182</v>
      </c>
      <c r="J43" s="19" t="s">
        <v>258</v>
      </c>
      <c r="K43" s="19" t="s">
        <v>270</v>
      </c>
      <c r="L43" s="19" t="s">
        <v>39</v>
      </c>
      <c r="M43" s="19" t="s">
        <v>299</v>
      </c>
      <c r="N43" s="21">
        <v>46164</v>
      </c>
    </row>
    <row r="44" spans="1:14" x14ac:dyDescent="0.3">
      <c r="A44" s="19" t="s">
        <v>145</v>
      </c>
      <c r="B44" s="19" t="s">
        <v>214</v>
      </c>
      <c r="C44" s="20">
        <v>4294.22</v>
      </c>
      <c r="D44" s="9">
        <f t="shared" si="1"/>
        <v>804.13000000000011</v>
      </c>
      <c r="E44" s="20">
        <v>5098.3500000000004</v>
      </c>
      <c r="F44" s="19" t="s">
        <v>234</v>
      </c>
      <c r="G44" s="19" t="s">
        <v>238</v>
      </c>
      <c r="H44" s="21">
        <v>46171</v>
      </c>
      <c r="I44" s="19" t="s">
        <v>165</v>
      </c>
      <c r="J44" s="19" t="s">
        <v>244</v>
      </c>
      <c r="K44" s="19" t="s">
        <v>259</v>
      </c>
      <c r="L44" s="19" t="s">
        <v>271</v>
      </c>
      <c r="M44" s="19" t="s">
        <v>282</v>
      </c>
      <c r="N44" s="21">
        <v>46171</v>
      </c>
    </row>
    <row r="45" spans="1:14" x14ac:dyDescent="0.3">
      <c r="A45" s="19" t="s">
        <v>146</v>
      </c>
      <c r="B45" s="19" t="s">
        <v>214</v>
      </c>
      <c r="C45" s="20">
        <v>4369.21</v>
      </c>
      <c r="D45" s="9">
        <f t="shared" si="1"/>
        <v>821.38000000000011</v>
      </c>
      <c r="E45" s="20">
        <v>5190.59</v>
      </c>
      <c r="F45" s="19" t="s">
        <v>234</v>
      </c>
      <c r="G45" s="19" t="s">
        <v>238</v>
      </c>
      <c r="H45" s="21">
        <v>46171</v>
      </c>
      <c r="I45" s="19" t="s">
        <v>165</v>
      </c>
      <c r="J45" s="19" t="s">
        <v>244</v>
      </c>
      <c r="K45" s="19" t="s">
        <v>259</v>
      </c>
      <c r="L45" s="19" t="s">
        <v>271</v>
      </c>
      <c r="M45" s="19" t="s">
        <v>282</v>
      </c>
      <c r="N45" s="21">
        <v>46171</v>
      </c>
    </row>
    <row r="46" spans="1:14" x14ac:dyDescent="0.3">
      <c r="A46" s="19" t="s">
        <v>147</v>
      </c>
      <c r="B46" s="19" t="s">
        <v>214</v>
      </c>
      <c r="C46" s="20">
        <v>4684.83</v>
      </c>
      <c r="D46" s="9">
        <f t="shared" si="1"/>
        <v>870.51000000000022</v>
      </c>
      <c r="E46" s="20">
        <v>5555.34</v>
      </c>
      <c r="F46" s="19" t="s">
        <v>234</v>
      </c>
      <c r="G46" s="19" t="s">
        <v>238</v>
      </c>
      <c r="H46" s="21">
        <v>46171</v>
      </c>
      <c r="I46" s="19" t="s">
        <v>165</v>
      </c>
      <c r="J46" s="19" t="s">
        <v>244</v>
      </c>
      <c r="K46" s="19" t="s">
        <v>259</v>
      </c>
      <c r="L46" s="19" t="s">
        <v>271</v>
      </c>
      <c r="M46" s="19" t="s">
        <v>282</v>
      </c>
      <c r="N46" s="21">
        <v>46171</v>
      </c>
    </row>
    <row r="47" spans="1:14" x14ac:dyDescent="0.3">
      <c r="A47" s="19" t="s">
        <v>148</v>
      </c>
      <c r="B47" s="19" t="s">
        <v>214</v>
      </c>
      <c r="C47" s="20">
        <v>4660.5200000000004</v>
      </c>
      <c r="D47" s="9">
        <f t="shared" si="1"/>
        <v>888.3799999999992</v>
      </c>
      <c r="E47" s="20">
        <v>5548.9</v>
      </c>
      <c r="F47" s="19" t="s">
        <v>234</v>
      </c>
      <c r="G47" s="19" t="s">
        <v>238</v>
      </c>
      <c r="H47" s="21">
        <v>46171</v>
      </c>
      <c r="I47" s="19" t="s">
        <v>165</v>
      </c>
      <c r="J47" s="19" t="s">
        <v>244</v>
      </c>
      <c r="K47" s="19" t="s">
        <v>259</v>
      </c>
      <c r="L47" s="19" t="s">
        <v>271</v>
      </c>
      <c r="M47" s="19" t="s">
        <v>282</v>
      </c>
      <c r="N47" s="21">
        <v>46171</v>
      </c>
    </row>
    <row r="48" spans="1:14" x14ac:dyDescent="0.3">
      <c r="A48" s="19" t="s">
        <v>149</v>
      </c>
      <c r="B48" s="19" t="s">
        <v>214</v>
      </c>
      <c r="C48" s="20">
        <v>5311.6</v>
      </c>
      <c r="D48" s="9">
        <f t="shared" si="1"/>
        <v>1017.7299999999996</v>
      </c>
      <c r="E48" s="20">
        <v>6329.33</v>
      </c>
      <c r="F48" s="19" t="s">
        <v>235</v>
      </c>
      <c r="G48" s="19" t="s">
        <v>238</v>
      </c>
      <c r="H48" s="21">
        <v>46171</v>
      </c>
      <c r="I48" s="19" t="s">
        <v>165</v>
      </c>
      <c r="J48" s="19" t="s">
        <v>244</v>
      </c>
      <c r="K48" s="19" t="s">
        <v>259</v>
      </c>
      <c r="L48" s="19" t="s">
        <v>271</v>
      </c>
      <c r="M48" s="19" t="s">
        <v>282</v>
      </c>
      <c r="N48" s="21">
        <v>46171</v>
      </c>
    </row>
    <row r="49" spans="1:14" x14ac:dyDescent="0.3">
      <c r="A49" s="19" t="s">
        <v>150</v>
      </c>
      <c r="B49" s="19" t="s">
        <v>214</v>
      </c>
      <c r="C49" s="20">
        <v>5197.7700000000004</v>
      </c>
      <c r="D49" s="9">
        <f t="shared" si="1"/>
        <v>1012.04</v>
      </c>
      <c r="E49" s="20">
        <v>6209.81</v>
      </c>
      <c r="F49" s="19" t="s">
        <v>235</v>
      </c>
      <c r="G49" s="19" t="s">
        <v>238</v>
      </c>
      <c r="H49" s="21">
        <v>46171</v>
      </c>
      <c r="I49" s="19" t="s">
        <v>165</v>
      </c>
      <c r="J49" s="19" t="s">
        <v>244</v>
      </c>
      <c r="K49" s="19" t="s">
        <v>259</v>
      </c>
      <c r="L49" s="19" t="s">
        <v>271</v>
      </c>
      <c r="M49" s="19" t="s">
        <v>282</v>
      </c>
      <c r="N49" s="21">
        <v>46171</v>
      </c>
    </row>
    <row r="50" spans="1:14" x14ac:dyDescent="0.3">
      <c r="A50" s="19" t="s">
        <v>151</v>
      </c>
      <c r="B50" s="19" t="s">
        <v>214</v>
      </c>
      <c r="C50" s="20">
        <v>5328.6</v>
      </c>
      <c r="D50" s="9">
        <f t="shared" si="1"/>
        <v>1018.5799999999999</v>
      </c>
      <c r="E50" s="20">
        <v>6347.18</v>
      </c>
      <c r="F50" s="19" t="s">
        <v>235</v>
      </c>
      <c r="G50" s="19" t="s">
        <v>238</v>
      </c>
      <c r="H50" s="21">
        <v>46171</v>
      </c>
      <c r="I50" s="19" t="s">
        <v>165</v>
      </c>
      <c r="J50" s="19" t="s">
        <v>244</v>
      </c>
      <c r="K50" s="19" t="s">
        <v>259</v>
      </c>
      <c r="L50" s="19" t="s">
        <v>271</v>
      </c>
      <c r="M50" s="19" t="s">
        <v>282</v>
      </c>
      <c r="N50" s="21">
        <v>46171</v>
      </c>
    </row>
    <row r="51" spans="1:14" x14ac:dyDescent="0.3">
      <c r="A51" s="19" t="s">
        <v>152</v>
      </c>
      <c r="B51" s="19" t="s">
        <v>214</v>
      </c>
      <c r="C51" s="20">
        <v>5328.6</v>
      </c>
      <c r="D51" s="9">
        <f t="shared" si="1"/>
        <v>1018.5799999999999</v>
      </c>
      <c r="E51" s="20">
        <v>6347.18</v>
      </c>
      <c r="F51" s="19" t="s">
        <v>235</v>
      </c>
      <c r="G51" s="19" t="s">
        <v>238</v>
      </c>
      <c r="H51" s="21">
        <v>46171</v>
      </c>
      <c r="I51" s="19" t="s">
        <v>165</v>
      </c>
      <c r="J51" s="19" t="s">
        <v>244</v>
      </c>
      <c r="K51" s="19" t="s">
        <v>259</v>
      </c>
      <c r="L51" s="19" t="s">
        <v>271</v>
      </c>
      <c r="M51" s="19" t="s">
        <v>282</v>
      </c>
      <c r="N51" s="21">
        <v>46171</v>
      </c>
    </row>
    <row r="52" spans="1:14" x14ac:dyDescent="0.3">
      <c r="A52" s="19" t="s">
        <v>153</v>
      </c>
      <c r="B52" s="19" t="s">
        <v>214</v>
      </c>
      <c r="C52" s="20">
        <v>4186.05</v>
      </c>
      <c r="D52" s="9">
        <f t="shared" si="1"/>
        <v>779.25</v>
      </c>
      <c r="E52" s="20">
        <v>4965.3</v>
      </c>
      <c r="F52" s="19" t="s">
        <v>235</v>
      </c>
      <c r="G52" s="19" t="s">
        <v>238</v>
      </c>
      <c r="H52" s="21">
        <v>46171</v>
      </c>
      <c r="I52" s="19" t="s">
        <v>165</v>
      </c>
      <c r="J52" s="19" t="s">
        <v>244</v>
      </c>
      <c r="K52" s="19" t="s">
        <v>259</v>
      </c>
      <c r="L52" s="19" t="s">
        <v>271</v>
      </c>
      <c r="M52" s="19" t="s">
        <v>282</v>
      </c>
      <c r="N52" s="21">
        <v>46171</v>
      </c>
    </row>
    <row r="53" spans="1:14" x14ac:dyDescent="0.3">
      <c r="A53" s="19" t="s">
        <v>154</v>
      </c>
      <c r="B53" s="19" t="s">
        <v>214</v>
      </c>
      <c r="C53" s="20">
        <v>4314.8999999999996</v>
      </c>
      <c r="D53" s="9">
        <f t="shared" si="1"/>
        <v>808.89000000000033</v>
      </c>
      <c r="E53" s="20">
        <v>5123.79</v>
      </c>
      <c r="F53" s="19" t="s">
        <v>235</v>
      </c>
      <c r="G53" s="19" t="s">
        <v>238</v>
      </c>
      <c r="H53" s="21">
        <v>46171</v>
      </c>
      <c r="I53" s="19" t="s">
        <v>165</v>
      </c>
      <c r="J53" s="19" t="s">
        <v>244</v>
      </c>
      <c r="K53" s="19" t="s">
        <v>259</v>
      </c>
      <c r="L53" s="19" t="s">
        <v>271</v>
      </c>
      <c r="M53" s="19" t="s">
        <v>282</v>
      </c>
      <c r="N53" s="21">
        <v>46171</v>
      </c>
    </row>
    <row r="54" spans="1:14" x14ac:dyDescent="0.3">
      <c r="A54" s="19" t="s">
        <v>155</v>
      </c>
      <c r="B54" s="19" t="s">
        <v>214</v>
      </c>
      <c r="C54" s="20">
        <v>4203.3</v>
      </c>
      <c r="D54" s="9">
        <f t="shared" si="1"/>
        <v>783.22000000000025</v>
      </c>
      <c r="E54" s="20">
        <v>4986.5200000000004</v>
      </c>
      <c r="F54" s="19" t="s">
        <v>235</v>
      </c>
      <c r="G54" s="19" t="s">
        <v>238</v>
      </c>
      <c r="H54" s="21">
        <v>46171</v>
      </c>
      <c r="I54" s="19" t="s">
        <v>165</v>
      </c>
      <c r="J54" s="19" t="s">
        <v>244</v>
      </c>
      <c r="K54" s="19" t="s">
        <v>259</v>
      </c>
      <c r="L54" s="19" t="s">
        <v>271</v>
      </c>
      <c r="M54" s="19" t="s">
        <v>282</v>
      </c>
      <c r="N54" s="21">
        <v>46171</v>
      </c>
    </row>
    <row r="55" spans="1:14" x14ac:dyDescent="0.3">
      <c r="A55" s="19" t="s">
        <v>156</v>
      </c>
      <c r="B55" s="19" t="s">
        <v>214</v>
      </c>
      <c r="C55" s="20">
        <v>4226.2</v>
      </c>
      <c r="D55" s="9">
        <f t="shared" si="1"/>
        <v>788.48999999999978</v>
      </c>
      <c r="E55" s="20">
        <v>5014.6899999999996</v>
      </c>
      <c r="F55" s="19" t="s">
        <v>235</v>
      </c>
      <c r="G55" s="19" t="s">
        <v>238</v>
      </c>
      <c r="H55" s="21">
        <v>46171</v>
      </c>
      <c r="I55" s="19" t="s">
        <v>165</v>
      </c>
      <c r="J55" s="19" t="s">
        <v>244</v>
      </c>
      <c r="K55" s="19" t="s">
        <v>259</v>
      </c>
      <c r="L55" s="19" t="s">
        <v>271</v>
      </c>
      <c r="M55" s="19" t="s">
        <v>282</v>
      </c>
      <c r="N55" s="21">
        <v>46171</v>
      </c>
    </row>
    <row r="56" spans="1:14" x14ac:dyDescent="0.3">
      <c r="A56" s="19" t="s">
        <v>157</v>
      </c>
      <c r="B56" s="19" t="s">
        <v>214</v>
      </c>
      <c r="C56" s="20">
        <v>4184.3999999999996</v>
      </c>
      <c r="D56" s="9">
        <f t="shared" si="1"/>
        <v>778.8700000000008</v>
      </c>
      <c r="E56" s="20">
        <v>4963.2700000000004</v>
      </c>
      <c r="F56" s="19" t="s">
        <v>236</v>
      </c>
      <c r="G56" s="19" t="s">
        <v>238</v>
      </c>
      <c r="H56" s="21">
        <v>46171</v>
      </c>
      <c r="I56" s="19" t="s">
        <v>165</v>
      </c>
      <c r="J56" s="19" t="s">
        <v>244</v>
      </c>
      <c r="K56" s="19" t="s">
        <v>259</v>
      </c>
      <c r="L56" s="19" t="s">
        <v>271</v>
      </c>
      <c r="M56" s="19" t="s">
        <v>282</v>
      </c>
      <c r="N56" s="21">
        <v>46171</v>
      </c>
    </row>
    <row r="57" spans="1:14" x14ac:dyDescent="0.3">
      <c r="A57" s="19" t="s">
        <v>158</v>
      </c>
      <c r="B57" s="19" t="s">
        <v>214</v>
      </c>
      <c r="C57" s="20">
        <v>4152.78</v>
      </c>
      <c r="D57" s="9">
        <f t="shared" si="1"/>
        <v>771.60000000000036</v>
      </c>
      <c r="E57" s="20">
        <v>4924.38</v>
      </c>
      <c r="F57" s="19" t="s">
        <v>236</v>
      </c>
      <c r="G57" s="19" t="s">
        <v>238</v>
      </c>
      <c r="H57" s="21">
        <v>46171</v>
      </c>
      <c r="I57" s="19" t="s">
        <v>165</v>
      </c>
      <c r="J57" s="19" t="s">
        <v>244</v>
      </c>
      <c r="K57" s="19" t="s">
        <v>259</v>
      </c>
      <c r="L57" s="19" t="s">
        <v>271</v>
      </c>
      <c r="M57" s="19" t="s">
        <v>282</v>
      </c>
      <c r="N57" s="21">
        <v>46171</v>
      </c>
    </row>
    <row r="58" spans="1:14" x14ac:dyDescent="0.3">
      <c r="A58" s="19" t="s">
        <v>159</v>
      </c>
      <c r="B58" s="19" t="s">
        <v>214</v>
      </c>
      <c r="C58" s="20">
        <v>4040.3</v>
      </c>
      <c r="D58" s="9">
        <f t="shared" si="1"/>
        <v>745.72999999999956</v>
      </c>
      <c r="E58" s="20">
        <v>4786.03</v>
      </c>
      <c r="F58" s="19" t="s">
        <v>236</v>
      </c>
      <c r="G58" s="19" t="s">
        <v>238</v>
      </c>
      <c r="H58" s="21">
        <v>46171</v>
      </c>
      <c r="I58" s="19" t="s">
        <v>165</v>
      </c>
      <c r="J58" s="19" t="s">
        <v>244</v>
      </c>
      <c r="K58" s="19" t="s">
        <v>259</v>
      </c>
      <c r="L58" s="19" t="s">
        <v>271</v>
      </c>
      <c r="M58" s="19" t="s">
        <v>282</v>
      </c>
      <c r="N58" s="21">
        <v>46171</v>
      </c>
    </row>
    <row r="59" spans="1:14" x14ac:dyDescent="0.3">
      <c r="A59" s="19" t="s">
        <v>160</v>
      </c>
      <c r="B59" s="19" t="s">
        <v>214</v>
      </c>
      <c r="C59" s="20">
        <v>4338.7299999999996</v>
      </c>
      <c r="D59" s="9">
        <f t="shared" si="1"/>
        <v>814.3700000000008</v>
      </c>
      <c r="E59" s="20">
        <v>5153.1000000000004</v>
      </c>
      <c r="F59" s="19" t="s">
        <v>236</v>
      </c>
      <c r="G59" s="19" t="s">
        <v>238</v>
      </c>
      <c r="H59" s="21">
        <v>46171</v>
      </c>
      <c r="I59" s="19" t="s">
        <v>165</v>
      </c>
      <c r="J59" s="19" t="s">
        <v>244</v>
      </c>
      <c r="K59" s="19" t="s">
        <v>259</v>
      </c>
      <c r="L59" s="19" t="s">
        <v>271</v>
      </c>
      <c r="M59" s="19" t="s">
        <v>282</v>
      </c>
      <c r="N59" s="21">
        <v>46171</v>
      </c>
    </row>
    <row r="60" spans="1:14" x14ac:dyDescent="0.3">
      <c r="A60" s="19" t="s">
        <v>161</v>
      </c>
      <c r="B60" s="19" t="s">
        <v>214</v>
      </c>
      <c r="C60" s="20">
        <v>1070</v>
      </c>
      <c r="D60" s="9">
        <f t="shared" si="1"/>
        <v>246.09999999999991</v>
      </c>
      <c r="E60" s="20">
        <v>1316.1</v>
      </c>
      <c r="F60" s="19" t="s">
        <v>237</v>
      </c>
      <c r="G60" s="19" t="s">
        <v>238</v>
      </c>
      <c r="H60" s="21">
        <v>46171</v>
      </c>
      <c r="I60" s="19" t="s">
        <v>165</v>
      </c>
      <c r="J60" s="19" t="s">
        <v>244</v>
      </c>
      <c r="K60" s="19" t="s">
        <v>259</v>
      </c>
      <c r="L60" s="19" t="s">
        <v>271</v>
      </c>
      <c r="M60" s="19" t="s">
        <v>282</v>
      </c>
      <c r="N60" s="21">
        <v>46171</v>
      </c>
    </row>
    <row r="61" spans="1:14" x14ac:dyDescent="0.3">
      <c r="A61" s="19" t="s">
        <v>162</v>
      </c>
      <c r="B61" s="19" t="s">
        <v>214</v>
      </c>
      <c r="C61" s="20">
        <v>1980</v>
      </c>
      <c r="D61" s="9">
        <f t="shared" si="1"/>
        <v>455.40000000000009</v>
      </c>
      <c r="E61" s="20">
        <v>2435.4</v>
      </c>
      <c r="F61" s="19" t="s">
        <v>216</v>
      </c>
      <c r="G61" s="19" t="s">
        <v>238</v>
      </c>
      <c r="H61" s="21">
        <v>46171</v>
      </c>
      <c r="I61" s="19" t="s">
        <v>165</v>
      </c>
      <c r="J61" s="19" t="s">
        <v>244</v>
      </c>
      <c r="K61" s="19" t="s">
        <v>259</v>
      </c>
      <c r="L61" s="19" t="s">
        <v>271</v>
      </c>
      <c r="M61" s="19" t="s">
        <v>282</v>
      </c>
      <c r="N61" s="21">
        <v>46171</v>
      </c>
    </row>
    <row r="62" spans="1:14" x14ac:dyDescent="0.3">
      <c r="A62" s="19" t="s">
        <v>163</v>
      </c>
      <c r="B62" s="19" t="s">
        <v>66</v>
      </c>
      <c r="C62" s="20">
        <v>33.6</v>
      </c>
      <c r="D62" s="9">
        <f t="shared" si="1"/>
        <v>0</v>
      </c>
      <c r="E62" s="20">
        <v>33.6</v>
      </c>
      <c r="F62" s="19" t="s">
        <v>70</v>
      </c>
      <c r="G62" s="19"/>
      <c r="H62" s="21">
        <v>46171</v>
      </c>
      <c r="I62" s="19" t="s">
        <v>80</v>
      </c>
      <c r="J62" s="19" t="s">
        <v>86</v>
      </c>
      <c r="K62" s="19" t="s">
        <v>92</v>
      </c>
      <c r="L62" s="19" t="s">
        <v>96</v>
      </c>
      <c r="M62" s="19" t="s">
        <v>102</v>
      </c>
      <c r="N62" s="21">
        <v>46171</v>
      </c>
    </row>
    <row r="63" spans="1:14" x14ac:dyDescent="0.3">
      <c r="A63" s="19" t="s">
        <v>164</v>
      </c>
      <c r="B63" s="19" t="s">
        <v>215</v>
      </c>
      <c r="C63" s="20">
        <v>17.649999999999999</v>
      </c>
      <c r="D63" s="9">
        <f t="shared" si="1"/>
        <v>4.0600000000000023</v>
      </c>
      <c r="E63" s="20">
        <v>21.71</v>
      </c>
      <c r="F63" s="19" t="s">
        <v>69</v>
      </c>
      <c r="G63" s="19"/>
      <c r="H63" s="21">
        <v>46171</v>
      </c>
      <c r="I63" s="19" t="s">
        <v>79</v>
      </c>
      <c r="J63" s="19" t="s">
        <v>85</v>
      </c>
      <c r="K63" s="19" t="s">
        <v>91</v>
      </c>
      <c r="L63" s="19" t="s">
        <v>95</v>
      </c>
      <c r="M63" s="19" t="s">
        <v>305</v>
      </c>
      <c r="N63" s="21">
        <v>46171</v>
      </c>
    </row>
    <row r="64" spans="1:14" x14ac:dyDescent="0.3">
      <c r="A64"/>
      <c r="B64"/>
      <c r="C64" s="17"/>
      <c r="E64" s="17"/>
      <c r="F64"/>
      <c r="G64"/>
      <c r="H64" s="18"/>
      <c r="I64"/>
      <c r="J64"/>
      <c r="K64"/>
      <c r="L64"/>
      <c r="M64"/>
      <c r="N64"/>
    </row>
    <row r="65" spans="1:14" x14ac:dyDescent="0.3">
      <c r="A65"/>
      <c r="B65"/>
      <c r="C65" s="17"/>
      <c r="E65" s="17"/>
      <c r="F65"/>
      <c r="G65"/>
      <c r="H65" s="18"/>
      <c r="I65"/>
      <c r="J65"/>
      <c r="K65"/>
      <c r="L65"/>
      <c r="M65"/>
      <c r="N65"/>
    </row>
    <row r="66" spans="1:14" x14ac:dyDescent="0.3">
      <c r="A66"/>
      <c r="B66"/>
      <c r="C66" s="17"/>
      <c r="E66" s="17"/>
      <c r="F66"/>
      <c r="G66"/>
      <c r="H66" s="18"/>
      <c r="I66"/>
      <c r="J66"/>
      <c r="K66"/>
      <c r="L66"/>
      <c r="M66"/>
      <c r="N66"/>
    </row>
    <row r="67" spans="1:14" x14ac:dyDescent="0.3">
      <c r="A67"/>
      <c r="B67"/>
      <c r="C67" s="17"/>
      <c r="E67" s="17"/>
      <c r="F67"/>
      <c r="G67"/>
      <c r="H67" s="18"/>
      <c r="I67"/>
      <c r="J67"/>
      <c r="K67"/>
      <c r="L67"/>
      <c r="M67"/>
      <c r="N67"/>
    </row>
    <row r="68" spans="1:14" x14ac:dyDescent="0.3">
      <c r="A68"/>
      <c r="B68"/>
      <c r="C68" s="17"/>
      <c r="E68" s="17"/>
      <c r="F68"/>
      <c r="G68"/>
      <c r="H68" s="18"/>
      <c r="I68"/>
      <c r="J68"/>
      <c r="K68"/>
      <c r="L68"/>
      <c r="M68"/>
      <c r="N68"/>
    </row>
    <row r="69" spans="1:14" x14ac:dyDescent="0.3">
      <c r="A69"/>
      <c r="B69"/>
      <c r="C69" s="17"/>
      <c r="E69" s="17"/>
      <c r="F69"/>
      <c r="G69"/>
      <c r="H69" s="18"/>
      <c r="I69"/>
      <c r="J69"/>
      <c r="K69"/>
      <c r="L69"/>
      <c r="M69"/>
      <c r="N69"/>
    </row>
    <row r="70" spans="1:14" x14ac:dyDescent="0.3">
      <c r="A70"/>
      <c r="B70"/>
      <c r="C70" s="17"/>
      <c r="E70" s="17"/>
      <c r="F70"/>
      <c r="G70"/>
      <c r="H70" s="18"/>
      <c r="I70"/>
      <c r="J70"/>
      <c r="K70"/>
      <c r="L70"/>
      <c r="M70"/>
      <c r="N70"/>
    </row>
    <row r="71" spans="1:14" x14ac:dyDescent="0.3">
      <c r="A71"/>
      <c r="B71"/>
      <c r="C71" s="17"/>
      <c r="E71" s="17"/>
      <c r="F71"/>
      <c r="G71"/>
      <c r="H71" s="18"/>
      <c r="I71"/>
      <c r="J71"/>
      <c r="K71"/>
      <c r="L71"/>
      <c r="M71"/>
      <c r="N71"/>
    </row>
    <row r="72" spans="1:14" x14ac:dyDescent="0.3">
      <c r="A72"/>
      <c r="B72"/>
      <c r="C72" s="17"/>
      <c r="E72" s="17"/>
      <c r="F72"/>
      <c r="G72"/>
      <c r="H72" s="18"/>
      <c r="I72"/>
      <c r="J72"/>
      <c r="K72"/>
      <c r="L72"/>
      <c r="M72"/>
      <c r="N72"/>
    </row>
    <row r="73" spans="1:14" x14ac:dyDescent="0.3">
      <c r="A73"/>
      <c r="B73"/>
      <c r="C73" s="17"/>
      <c r="E73" s="17"/>
      <c r="F73"/>
      <c r="G73"/>
      <c r="H73" s="18"/>
      <c r="I73"/>
      <c r="J73"/>
      <c r="K73"/>
      <c r="L73"/>
      <c r="M73"/>
      <c r="N73"/>
    </row>
    <row r="74" spans="1:14" x14ac:dyDescent="0.3">
      <c r="A74"/>
      <c r="B74"/>
      <c r="C74" s="17"/>
      <c r="E74" s="17"/>
      <c r="F74"/>
      <c r="G74"/>
      <c r="H74" s="18"/>
      <c r="I74"/>
      <c r="J74"/>
      <c r="K74"/>
      <c r="L74"/>
      <c r="M74"/>
      <c r="N74"/>
    </row>
    <row r="75" spans="1:14" x14ac:dyDescent="0.3">
      <c r="A75"/>
      <c r="B75"/>
      <c r="C75" s="17"/>
      <c r="E75" s="17"/>
      <c r="F75"/>
      <c r="G75"/>
      <c r="H75" s="18"/>
      <c r="I75"/>
      <c r="J75"/>
      <c r="K75"/>
      <c r="L75"/>
      <c r="M75"/>
      <c r="N75"/>
    </row>
    <row r="76" spans="1:14" x14ac:dyDescent="0.3">
      <c r="A76"/>
      <c r="B76"/>
      <c r="C76" s="17"/>
      <c r="E76" s="17"/>
      <c r="F76"/>
      <c r="G76"/>
      <c r="H76" s="18"/>
      <c r="I76"/>
      <c r="J76"/>
      <c r="K76"/>
      <c r="L76"/>
      <c r="M76"/>
      <c r="N76"/>
    </row>
    <row r="77" spans="1:14" x14ac:dyDescent="0.3">
      <c r="A77"/>
      <c r="B77"/>
      <c r="C77" s="17"/>
      <c r="E77" s="17"/>
      <c r="F77"/>
      <c r="G77"/>
      <c r="H77" s="18"/>
      <c r="I77"/>
      <c r="J77"/>
      <c r="K77"/>
      <c r="L77"/>
      <c r="M77"/>
      <c r="N77"/>
    </row>
    <row r="78" spans="1:14" x14ac:dyDescent="0.3">
      <c r="A78"/>
      <c r="B78"/>
      <c r="C78" s="17"/>
      <c r="E78" s="17"/>
      <c r="F78"/>
      <c r="G78"/>
      <c r="H78" s="18"/>
      <c r="I78"/>
      <c r="J78"/>
      <c r="K78"/>
      <c r="L78"/>
      <c r="M78"/>
      <c r="N78"/>
    </row>
    <row r="79" spans="1:14" x14ac:dyDescent="0.3">
      <c r="A79"/>
      <c r="B79"/>
      <c r="C79" s="17"/>
      <c r="E79" s="17"/>
      <c r="F79"/>
      <c r="G79"/>
      <c r="H79" s="18"/>
      <c r="I79"/>
      <c r="J79"/>
      <c r="K79"/>
      <c r="L79"/>
      <c r="M79"/>
      <c r="N79"/>
    </row>
    <row r="80" spans="1:14" x14ac:dyDescent="0.3">
      <c r="A80"/>
      <c r="B80"/>
      <c r="C80" s="17"/>
      <c r="E80" s="17"/>
      <c r="F80"/>
      <c r="G80"/>
      <c r="H80" s="18"/>
      <c r="I80"/>
      <c r="J80"/>
      <c r="K80"/>
      <c r="L80"/>
      <c r="M80"/>
      <c r="N80"/>
    </row>
    <row r="81" spans="1:14" x14ac:dyDescent="0.3">
      <c r="A81"/>
      <c r="B81"/>
      <c r="C81" s="17"/>
      <c r="E81" s="17"/>
      <c r="F81"/>
      <c r="G81"/>
      <c r="H81" s="18"/>
      <c r="I81"/>
      <c r="J81"/>
      <c r="K81"/>
      <c r="L81"/>
      <c r="M81"/>
      <c r="N81"/>
    </row>
    <row r="82" spans="1:14" x14ac:dyDescent="0.3">
      <c r="A82"/>
      <c r="B82"/>
      <c r="C82" s="17"/>
      <c r="E82" s="17"/>
      <c r="F82"/>
      <c r="G82"/>
      <c r="H82" s="18"/>
      <c r="I82"/>
      <c r="J82"/>
      <c r="K82"/>
      <c r="L82"/>
      <c r="M82"/>
      <c r="N82"/>
    </row>
    <row r="83" spans="1:14" x14ac:dyDescent="0.3">
      <c r="A83"/>
      <c r="B83"/>
      <c r="C83" s="17"/>
      <c r="E83" s="17"/>
      <c r="F83"/>
      <c r="G83"/>
      <c r="H83" s="18"/>
      <c r="I83"/>
      <c r="J83"/>
      <c r="K83"/>
      <c r="L83"/>
      <c r="M83"/>
      <c r="N83"/>
    </row>
    <row r="84" spans="1:14" x14ac:dyDescent="0.3">
      <c r="A84"/>
      <c r="B84"/>
      <c r="C84" s="17"/>
      <c r="E84" s="17"/>
      <c r="F84"/>
      <c r="G84"/>
      <c r="H84" s="18"/>
      <c r="I84"/>
      <c r="J84"/>
      <c r="K84"/>
      <c r="L84"/>
      <c r="M84"/>
      <c r="N84"/>
    </row>
    <row r="85" spans="1:14" x14ac:dyDescent="0.3">
      <c r="A85"/>
      <c r="B85"/>
      <c r="C85" s="17"/>
      <c r="E85" s="17"/>
      <c r="F85"/>
      <c r="G85"/>
      <c r="H85" s="18"/>
      <c r="I85"/>
      <c r="J85"/>
      <c r="K85"/>
      <c r="L85"/>
      <c r="M85"/>
      <c r="N85"/>
    </row>
    <row r="86" spans="1:14" x14ac:dyDescent="0.3">
      <c r="A86"/>
      <c r="B86"/>
      <c r="C86" s="17"/>
      <c r="E86" s="17"/>
      <c r="F86"/>
      <c r="G86"/>
      <c r="H86" s="18"/>
      <c r="I86"/>
      <c r="J86"/>
      <c r="K86"/>
      <c r="L86"/>
      <c r="M86"/>
      <c r="N86"/>
    </row>
    <row r="87" spans="1:14" x14ac:dyDescent="0.3">
      <c r="A87"/>
      <c r="B87"/>
      <c r="C87" s="17"/>
      <c r="E87" s="17"/>
      <c r="F87"/>
      <c r="G87"/>
      <c r="H87" s="18"/>
      <c r="I87"/>
      <c r="J87"/>
      <c r="K87"/>
      <c r="L87"/>
      <c r="M87"/>
      <c r="N87"/>
    </row>
    <row r="88" spans="1:14" x14ac:dyDescent="0.3">
      <c r="A88" s="12"/>
    </row>
    <row r="89" spans="1:14" x14ac:dyDescent="0.3">
      <c r="A89" s="12"/>
    </row>
    <row r="90" spans="1:14" x14ac:dyDescent="0.3">
      <c r="A90" s="12"/>
    </row>
    <row r="91" spans="1:14" x14ac:dyDescent="0.3">
      <c r="A91" s="12"/>
    </row>
    <row r="92" spans="1:14" x14ac:dyDescent="0.3">
      <c r="A92" s="12"/>
    </row>
    <row r="93" spans="1:14" x14ac:dyDescent="0.3">
      <c r="A93" s="12"/>
    </row>
    <row r="94" spans="1:14" x14ac:dyDescent="0.3">
      <c r="A94" s="12"/>
    </row>
    <row r="95" spans="1:14" x14ac:dyDescent="0.3">
      <c r="A95" s="12"/>
    </row>
    <row r="96" spans="1:14" x14ac:dyDescent="0.3">
      <c r="A96" s="12"/>
    </row>
    <row r="97" spans="1:1" x14ac:dyDescent="0.3">
      <c r="A97" s="12"/>
    </row>
    <row r="98" spans="1:1" x14ac:dyDescent="0.3">
      <c r="A98" s="12"/>
    </row>
    <row r="99" spans="1:1" x14ac:dyDescent="0.3">
      <c r="A99" s="12"/>
    </row>
    <row r="100" spans="1:1" x14ac:dyDescent="0.3">
      <c r="A100" s="12"/>
    </row>
    <row r="101" spans="1:1" x14ac:dyDescent="0.3">
      <c r="A101" s="12"/>
    </row>
    <row r="102" spans="1:1" x14ac:dyDescent="0.3">
      <c r="A102" s="12"/>
    </row>
    <row r="103" spans="1:1" x14ac:dyDescent="0.3">
      <c r="A103" s="12"/>
    </row>
    <row r="104" spans="1:1" x14ac:dyDescent="0.3">
      <c r="A104" s="12"/>
    </row>
    <row r="105" spans="1:1" x14ac:dyDescent="0.3">
      <c r="A105" s="12"/>
    </row>
    <row r="106" spans="1:1" x14ac:dyDescent="0.3">
      <c r="A106" s="12"/>
    </row>
    <row r="107" spans="1:1" x14ac:dyDescent="0.3">
      <c r="A107" s="12"/>
    </row>
    <row r="108" spans="1:1" x14ac:dyDescent="0.3">
      <c r="A108" s="12"/>
    </row>
    <row r="109" spans="1:1" x14ac:dyDescent="0.3">
      <c r="A109" s="12"/>
    </row>
    <row r="110" spans="1:1" x14ac:dyDescent="0.3">
      <c r="A110" s="12"/>
    </row>
    <row r="111" spans="1:1" x14ac:dyDescent="0.3">
      <c r="A111" s="12"/>
    </row>
    <row r="112" spans="1:1" x14ac:dyDescent="0.3">
      <c r="A112" s="12"/>
    </row>
    <row r="113" spans="1:1" x14ac:dyDescent="0.3">
      <c r="A113" s="12"/>
    </row>
    <row r="114" spans="1:1" x14ac:dyDescent="0.3">
      <c r="A114" s="12"/>
    </row>
    <row r="115" spans="1:1" x14ac:dyDescent="0.3">
      <c r="A115" s="12"/>
    </row>
    <row r="116" spans="1:1" x14ac:dyDescent="0.3">
      <c r="A116" s="12"/>
    </row>
    <row r="117" spans="1:1" x14ac:dyDescent="0.3">
      <c r="A117" s="12"/>
    </row>
    <row r="118" spans="1:1" x14ac:dyDescent="0.3">
      <c r="A118" s="12"/>
    </row>
    <row r="119" spans="1:1" x14ac:dyDescent="0.3">
      <c r="A119" s="12"/>
    </row>
    <row r="120" spans="1:1" x14ac:dyDescent="0.3">
      <c r="A120" s="12"/>
    </row>
    <row r="121" spans="1:1" x14ac:dyDescent="0.3">
      <c r="A121" s="12"/>
    </row>
    <row r="122" spans="1:1" x14ac:dyDescent="0.3">
      <c r="A122" s="12"/>
    </row>
    <row r="123" spans="1:1" x14ac:dyDescent="0.3">
      <c r="A123" s="12"/>
    </row>
    <row r="124" spans="1:1" x14ac:dyDescent="0.3">
      <c r="A124" s="12"/>
    </row>
    <row r="125" spans="1:1" x14ac:dyDescent="0.3">
      <c r="A125" s="12"/>
    </row>
    <row r="126" spans="1:1" x14ac:dyDescent="0.3">
      <c r="A126" s="12"/>
    </row>
    <row r="127" spans="1:1" x14ac:dyDescent="0.3">
      <c r="A127" s="12"/>
    </row>
    <row r="128" spans="1:1" x14ac:dyDescent="0.3">
      <c r="A128" s="12"/>
    </row>
    <row r="129" spans="1:1" x14ac:dyDescent="0.3">
      <c r="A129" s="12"/>
    </row>
    <row r="130" spans="1:1" x14ac:dyDescent="0.3">
      <c r="A130" s="12"/>
    </row>
    <row r="131" spans="1:1" x14ac:dyDescent="0.3">
      <c r="A131" s="12"/>
    </row>
    <row r="132" spans="1:1" x14ac:dyDescent="0.3">
      <c r="A132" s="12"/>
    </row>
    <row r="133" spans="1:1" x14ac:dyDescent="0.3">
      <c r="A133" s="12"/>
    </row>
    <row r="134" spans="1:1" x14ac:dyDescent="0.3">
      <c r="A134" s="12"/>
    </row>
    <row r="135" spans="1:1" x14ac:dyDescent="0.3">
      <c r="A135" s="12"/>
    </row>
    <row r="136" spans="1:1" x14ac:dyDescent="0.3">
      <c r="A136" s="12"/>
    </row>
    <row r="137" spans="1:1" x14ac:dyDescent="0.3">
      <c r="A137" s="12"/>
    </row>
    <row r="138" spans="1:1" x14ac:dyDescent="0.3">
      <c r="A138" s="12"/>
    </row>
    <row r="139" spans="1:1" x14ac:dyDescent="0.3">
      <c r="A139" s="12"/>
    </row>
    <row r="140" spans="1:1" x14ac:dyDescent="0.3">
      <c r="A140" s="12"/>
    </row>
    <row r="141" spans="1:1" x14ac:dyDescent="0.3">
      <c r="A141" s="12"/>
    </row>
    <row r="142" spans="1:1" x14ac:dyDescent="0.3">
      <c r="A142" s="12"/>
    </row>
    <row r="143" spans="1:1" x14ac:dyDescent="0.3">
      <c r="A143" s="12"/>
    </row>
    <row r="144" spans="1:1" x14ac:dyDescent="0.3">
      <c r="A144" s="12"/>
    </row>
    <row r="145" spans="1:1" x14ac:dyDescent="0.3">
      <c r="A145" s="12"/>
    </row>
    <row r="146" spans="1:1" x14ac:dyDescent="0.3">
      <c r="A146" s="12"/>
    </row>
    <row r="147" spans="1:1" x14ac:dyDescent="0.3">
      <c r="A147" s="12"/>
    </row>
    <row r="148" spans="1:1" x14ac:dyDescent="0.3">
      <c r="A148" s="12"/>
    </row>
    <row r="149" spans="1:1" x14ac:dyDescent="0.3">
      <c r="A149" s="12"/>
    </row>
    <row r="150" spans="1:1" x14ac:dyDescent="0.3">
      <c r="A150" s="12"/>
    </row>
    <row r="151" spans="1:1" x14ac:dyDescent="0.3">
      <c r="A151" s="12"/>
    </row>
    <row r="152" spans="1:1" x14ac:dyDescent="0.3">
      <c r="A152" s="12"/>
    </row>
    <row r="153" spans="1:1" x14ac:dyDescent="0.3">
      <c r="A153" s="12"/>
    </row>
    <row r="154" spans="1:1" x14ac:dyDescent="0.3">
      <c r="A154" s="12"/>
    </row>
    <row r="155" spans="1:1" x14ac:dyDescent="0.3">
      <c r="A155" s="12"/>
    </row>
    <row r="156" spans="1:1" x14ac:dyDescent="0.3">
      <c r="A156" s="12"/>
    </row>
    <row r="157" spans="1:1" x14ac:dyDescent="0.3">
      <c r="A157" s="12"/>
    </row>
    <row r="158" spans="1:1" x14ac:dyDescent="0.3">
      <c r="A158" s="12"/>
    </row>
    <row r="159" spans="1:1" x14ac:dyDescent="0.3">
      <c r="A159" s="12"/>
    </row>
    <row r="160" spans="1:1" x14ac:dyDescent="0.3">
      <c r="A160" s="12"/>
    </row>
    <row r="161" spans="1:1" x14ac:dyDescent="0.3">
      <c r="A161" s="12"/>
    </row>
    <row r="162" spans="1:1" x14ac:dyDescent="0.3">
      <c r="A162" s="12"/>
    </row>
    <row r="163" spans="1:1" x14ac:dyDescent="0.3">
      <c r="A163" s="12"/>
    </row>
    <row r="164" spans="1:1" x14ac:dyDescent="0.3">
      <c r="A164" s="12"/>
    </row>
    <row r="165" spans="1:1" x14ac:dyDescent="0.3">
      <c r="A165" s="12"/>
    </row>
    <row r="166" spans="1:1" x14ac:dyDescent="0.3">
      <c r="A166" s="12"/>
    </row>
    <row r="167" spans="1:1" x14ac:dyDescent="0.3">
      <c r="A167" s="12"/>
    </row>
    <row r="168" spans="1:1" x14ac:dyDescent="0.3">
      <c r="A168" s="12"/>
    </row>
    <row r="169" spans="1:1" x14ac:dyDescent="0.3">
      <c r="A169" s="12"/>
    </row>
    <row r="170" spans="1:1" x14ac:dyDescent="0.3">
      <c r="A170" s="12"/>
    </row>
    <row r="171" spans="1:1" x14ac:dyDescent="0.3">
      <c r="A171" s="12"/>
    </row>
    <row r="172" spans="1:1" x14ac:dyDescent="0.3">
      <c r="A172" s="12"/>
    </row>
    <row r="173" spans="1:1" x14ac:dyDescent="0.3">
      <c r="A173" s="12"/>
    </row>
    <row r="174" spans="1:1" x14ac:dyDescent="0.3">
      <c r="A174" s="12"/>
    </row>
    <row r="175" spans="1:1" x14ac:dyDescent="0.3">
      <c r="A175" s="12"/>
    </row>
    <row r="176" spans="1:1" x14ac:dyDescent="0.3">
      <c r="A176" s="12"/>
    </row>
    <row r="177" spans="1:1" x14ac:dyDescent="0.3">
      <c r="A177" s="12"/>
    </row>
    <row r="178" spans="1:1" x14ac:dyDescent="0.3">
      <c r="A178" s="12"/>
    </row>
    <row r="179" spans="1:1" x14ac:dyDescent="0.3">
      <c r="A179" s="12"/>
    </row>
    <row r="180" spans="1:1" x14ac:dyDescent="0.3">
      <c r="A180" s="12"/>
    </row>
    <row r="181" spans="1:1" x14ac:dyDescent="0.3">
      <c r="A181" s="12"/>
    </row>
    <row r="182" spans="1:1" x14ac:dyDescent="0.3">
      <c r="A182" s="12"/>
    </row>
    <row r="183" spans="1:1" x14ac:dyDescent="0.3">
      <c r="A183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máj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Beáta Matušková</dc:creator>
  <cp:lastModifiedBy>MATUŠKOVÁ WATZKEOVÁ Beata</cp:lastModifiedBy>
  <dcterms:created xsi:type="dcterms:W3CDTF">2022-03-29T11:35:58Z</dcterms:created>
  <dcterms:modified xsi:type="dcterms:W3CDTF">2026-06-16T08:21:09Z</dcterms:modified>
</cp:coreProperties>
</file>