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ata Matušková\Desktop\"/>
    </mc:Choice>
  </mc:AlternateContent>
  <xr:revisionPtr revIDLastSave="0" documentId="8_{0A8FD50F-AE8F-44C4-B788-199491443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ú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  <c r="D64" i="1" s="1"/>
  <c r="C21" i="1"/>
  <c r="D21" i="1" s="1"/>
  <c r="C12" i="1"/>
  <c r="D12" i="1" s="1"/>
  <c r="C17" i="1"/>
  <c r="D17" i="1" s="1"/>
  <c r="C15" i="1"/>
  <c r="D15" i="1" s="1"/>
  <c r="C14" i="1"/>
  <c r="D14" i="1" s="1"/>
  <c r="C28" i="1"/>
  <c r="D28" i="1" s="1"/>
  <c r="C22" i="1"/>
  <c r="D22" i="1" s="1"/>
  <c r="C36" i="1"/>
  <c r="D36" i="1" s="1"/>
  <c r="D46" i="1"/>
  <c r="C24" i="1"/>
  <c r="D24" i="1" s="1"/>
  <c r="C35" i="1"/>
  <c r="D35" i="1" s="1"/>
  <c r="C33" i="1"/>
  <c r="D33" i="1" s="1"/>
  <c r="C26" i="1"/>
  <c r="D26" i="1" s="1"/>
  <c r="C47" i="1"/>
  <c r="D47" i="1" s="1"/>
  <c r="C38" i="1"/>
  <c r="D38" i="1" s="1"/>
  <c r="C37" i="1"/>
  <c r="D37" i="1" s="1"/>
  <c r="C56" i="1"/>
  <c r="D56" i="1" s="1"/>
  <c r="C54" i="1"/>
  <c r="D54" i="1" s="1"/>
  <c r="C49" i="1"/>
  <c r="D49" i="1" s="1"/>
  <c r="C16" i="1"/>
  <c r="D16" i="1" s="1"/>
  <c r="C18" i="1"/>
  <c r="D18" i="1" s="1"/>
  <c r="C13" i="1"/>
  <c r="D13" i="1" s="1"/>
  <c r="C55" i="1"/>
  <c r="D55" i="1" s="1"/>
  <c r="C48" i="1"/>
  <c r="D48" i="1" s="1"/>
  <c r="C53" i="1"/>
  <c r="D53" i="1" s="1"/>
  <c r="C7" i="1"/>
  <c r="D7" i="1" s="1"/>
  <c r="C4" i="1"/>
  <c r="D4" i="1" s="1"/>
  <c r="C3" i="1"/>
  <c r="D3" i="1" s="1"/>
  <c r="C9" i="1"/>
  <c r="D9" i="1" s="1"/>
  <c r="C8" i="1"/>
  <c r="D8" i="1" s="1"/>
  <c r="C5" i="1"/>
  <c r="D5" i="1" s="1"/>
  <c r="C6" i="1"/>
  <c r="D6" i="1" s="1"/>
  <c r="C2" i="1"/>
  <c r="D2" i="1" s="1"/>
  <c r="C57" i="1"/>
  <c r="D57" i="1" s="1"/>
  <c r="C59" i="1"/>
  <c r="D59" i="1" s="1"/>
  <c r="C62" i="1"/>
  <c r="D62" i="1" s="1"/>
  <c r="C58" i="1"/>
  <c r="D58" i="1" s="1"/>
  <c r="C63" i="1"/>
  <c r="D63" i="1" s="1"/>
</calcChain>
</file>

<file path=xl/sharedStrings.xml><?xml version="1.0" encoding="utf-8"?>
<sst xmlns="http://schemas.openxmlformats.org/spreadsheetml/2006/main" count="529" uniqueCount="356">
  <si>
    <t>Dát.úhrady</t>
  </si>
  <si>
    <t>IČO</t>
  </si>
  <si>
    <t>Názov mesta</t>
  </si>
  <si>
    <t>PSČ</t>
  </si>
  <si>
    <t>Ulica 1</t>
  </si>
  <si>
    <t>Dodávateľ</t>
  </si>
  <si>
    <t>Dátum prijatia</t>
  </si>
  <si>
    <t>Číslo zmluvy</t>
  </si>
  <si>
    <t>Číslo objednávky</t>
  </si>
  <si>
    <t>DPH</t>
  </si>
  <si>
    <t>Základ bez DPH</t>
  </si>
  <si>
    <t>Poznámka</t>
  </si>
  <si>
    <t>Číslo faktúry</t>
  </si>
  <si>
    <t>1/2024</t>
  </si>
  <si>
    <t>12/2018</t>
  </si>
  <si>
    <t>5 2020</t>
  </si>
  <si>
    <t>Povex s.r.o.</t>
  </si>
  <si>
    <t>VNET a.s.</t>
  </si>
  <si>
    <t>osobnyudaj.sk, s.r.o.</t>
  </si>
  <si>
    <t>DOM ŠPORTU, s.r.o.</t>
  </si>
  <si>
    <t>Slovenský plynárenský priemysel, a.s.</t>
  </si>
  <si>
    <t>Športová hala Mladosť, s.r.o.</t>
  </si>
  <si>
    <t>RAINSIDE s.r.o.</t>
  </si>
  <si>
    <t>Marcel Lopuchovský</t>
  </si>
  <si>
    <t>Orange Slovensko, a.s.</t>
  </si>
  <si>
    <t>Nevädzová 17211/6F</t>
  </si>
  <si>
    <t>Černyševského 48</t>
  </si>
  <si>
    <t>Mlynské nivy 44/a</t>
  </si>
  <si>
    <t>Vlčie hrdlo 584/56</t>
  </si>
  <si>
    <t>Metodova 8</t>
  </si>
  <si>
    <t>821 09</t>
  </si>
  <si>
    <t>821 07</t>
  </si>
  <si>
    <t>821 01</t>
  </si>
  <si>
    <t>851 01</t>
  </si>
  <si>
    <t>825 11</t>
  </si>
  <si>
    <t>821 08</t>
  </si>
  <si>
    <t>831 04</t>
  </si>
  <si>
    <t>Bratislava</t>
  </si>
  <si>
    <t>Bratislava - mestská časť Ružinov</t>
  </si>
  <si>
    <t>Bratislava - mestská časť Nové Mesto</t>
  </si>
  <si>
    <t>44416326</t>
  </si>
  <si>
    <t>35845007</t>
  </si>
  <si>
    <t>50528041</t>
  </si>
  <si>
    <t>35862289</t>
  </si>
  <si>
    <t>35815256</t>
  </si>
  <si>
    <t>35723025</t>
  </si>
  <si>
    <t>31386946</t>
  </si>
  <si>
    <t>43612865</t>
  </si>
  <si>
    <t>35697270</t>
  </si>
  <si>
    <t>30122025/2</t>
  </si>
  <si>
    <t>Mlynské Nivy 5</t>
  </si>
  <si>
    <t>Režijný zdravotnícky materiál</t>
  </si>
  <si>
    <t>Šikovný s. r. o.</t>
  </si>
  <si>
    <t>Olympijské námestie 1</t>
  </si>
  <si>
    <t>Družstevná 1227/15</t>
  </si>
  <si>
    <t>Nová Dedinka</t>
  </si>
  <si>
    <t>900 29</t>
  </si>
  <si>
    <t>26012026/2</t>
  </si>
  <si>
    <t>23122025/2</t>
  </si>
  <si>
    <t>56954841</t>
  </si>
  <si>
    <t>05 2022</t>
  </si>
  <si>
    <t>03 2022</t>
  </si>
  <si>
    <t>25/2013; 2023/128</t>
  </si>
  <si>
    <t>Elektronické služby - Adobe</t>
  </si>
  <si>
    <t>02012026/2</t>
  </si>
  <si>
    <t>16032026/1</t>
  </si>
  <si>
    <t>20032026/4</t>
  </si>
  <si>
    <t>175/2024</t>
  </si>
  <si>
    <t>2022/43</t>
  </si>
  <si>
    <t>stengl a.s.</t>
  </si>
  <si>
    <t>Ticket Service, s.r.o.</t>
  </si>
  <si>
    <t>Hetzner Online GmbH</t>
  </si>
  <si>
    <t>Zuzana Urbanovičová</t>
  </si>
  <si>
    <t>Vercel Inc.</t>
  </si>
  <si>
    <t>Adobe Systems Software Ireland Ltd</t>
  </si>
  <si>
    <t>Karadžičova 8</t>
  </si>
  <si>
    <t>Industriestr. 25</t>
  </si>
  <si>
    <t>346</t>
  </si>
  <si>
    <t>440 N Barranca Ave 4133</t>
  </si>
  <si>
    <t>4-6 Riverwalk, Citywest Business Campus</t>
  </si>
  <si>
    <t>820 15</t>
  </si>
  <si>
    <t>917 10</t>
  </si>
  <si>
    <t>900 84</t>
  </si>
  <si>
    <t>917 23</t>
  </si>
  <si>
    <t>Gunzenhausen</t>
  </si>
  <si>
    <t>Kaplna</t>
  </si>
  <si>
    <t>Covina</t>
  </si>
  <si>
    <t>Dublin</t>
  </si>
  <si>
    <t>35873426</t>
  </si>
  <si>
    <t>52005551</t>
  </si>
  <si>
    <t>DE812871812</t>
  </si>
  <si>
    <t>47397047</t>
  </si>
  <si>
    <t>IE6364992H</t>
  </si>
  <si>
    <t>Trnavská cesta 3421/39</t>
  </si>
  <si>
    <t>Mysli inak s. r. o.</t>
  </si>
  <si>
    <t>Klinika Junácka a.s.</t>
  </si>
  <si>
    <t>PLS GROUP s. r. o.</t>
  </si>
  <si>
    <t>Alza.sk s. r. o.</t>
  </si>
  <si>
    <t>Performance Puzzle s.r.o.</t>
  </si>
  <si>
    <t>Nájom 06/2026</t>
  </si>
  <si>
    <t>Elektronické služby - Vercel</t>
  </si>
  <si>
    <t>27022026/5</t>
  </si>
  <si>
    <t>04032026/1</t>
  </si>
  <si>
    <t>18032026/2</t>
  </si>
  <si>
    <t>194/2025</t>
  </si>
  <si>
    <t>138/2024</t>
  </si>
  <si>
    <t>Záhradnícka 9</t>
  </si>
  <si>
    <t>Olympijské námestie 14290/1</t>
  </si>
  <si>
    <t>Hradská 25</t>
  </si>
  <si>
    <t>Bajkalská 19285/51</t>
  </si>
  <si>
    <t>811 07</t>
  </si>
  <si>
    <t>949 01</t>
  </si>
  <si>
    <t>900 28</t>
  </si>
  <si>
    <t>821 05</t>
  </si>
  <si>
    <t>Nitra</t>
  </si>
  <si>
    <t>Banská Bystrica</t>
  </si>
  <si>
    <t>Ivanka pri Dunaji</t>
  </si>
  <si>
    <t>47497718</t>
  </si>
  <si>
    <t>54205018</t>
  </si>
  <si>
    <t>47250160</t>
  </si>
  <si>
    <t>36562939</t>
  </si>
  <si>
    <t>56264763</t>
  </si>
  <si>
    <t>Žižkova 8096/26</t>
  </si>
  <si>
    <t>811 02</t>
  </si>
  <si>
    <t>70</t>
  </si>
  <si>
    <t>101</t>
  </si>
  <si>
    <t>162</t>
  </si>
  <si>
    <t>195</t>
  </si>
  <si>
    <t>241</t>
  </si>
  <si>
    <t>242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</si>
  <si>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</si>
  <si>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</si>
  <si>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</si>
  <si>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</si>
  <si>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</si>
  <si>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</si>
  <si>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</si>
  <si>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</si>
  <si>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</si>
  <si>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</si>
  <si>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</si>
  <si>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</si>
  <si>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</si>
  <si>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</si>
  <si>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</si>
  <si>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</si>
  <si>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</si>
  <si>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</si>
  <si>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</si>
  <si>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</si>
  <si>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</si>
  <si>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</si>
  <si>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</si>
  <si>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</si>
  <si>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</si>
  <si>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</si>
  <si>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</si>
  <si>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</si>
  <si>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</si>
  <si>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</si>
  <si>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</si>
  <si>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</si>
  <si>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</si>
  <si>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</si>
  <si>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</si>
  <si>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</si>
  <si>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</si>
  <si>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</si>
  <si>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</si>
  <si>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</si>
  <si>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</si>
  <si>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</si>
  <si>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</si>
  <si>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289</t>
  </si>
  <si>
    <t>290</t>
  </si>
  <si>
    <t>291</t>
  </si>
  <si>
    <t>292</t>
  </si>
  <si>
    <t>293</t>
  </si>
  <si>
    <t>294</t>
  </si>
  <si>
    <t>295</t>
  </si>
  <si>
    <t>296</t>
  </si>
  <si>
    <t>302</t>
  </si>
  <si>
    <t>305</t>
  </si>
  <si>
    <t>Prevádzka ISŠ 01/2026</t>
  </si>
  <si>
    <t>Prevádzka ISŠ 02/2026</t>
  </si>
  <si>
    <t>Prevádzka ISŠ 03/2026</t>
  </si>
  <si>
    <t>Prevádzka ISŠ 04/2026</t>
  </si>
  <si>
    <t>Kancelársky materiál</t>
  </si>
  <si>
    <t>Výkon zodpovednej osoby 6/2026</t>
  </si>
  <si>
    <t>Nájom administr. priestory 07/2026</t>
  </si>
  <si>
    <t>Nájom sklad. priestory 07/2026</t>
  </si>
  <si>
    <t>Nájom 07/2026</t>
  </si>
  <si>
    <t>Preddavky na služby, energie, správu 07/2026</t>
  </si>
  <si>
    <t>Preddavky na služby, energie 07/2026</t>
  </si>
  <si>
    <t>Správa IT 05/2026</t>
  </si>
  <si>
    <t>Edenred 06/2026</t>
  </si>
  <si>
    <t>Inzercia</t>
  </si>
  <si>
    <t>E-mailové služby 05/2026</t>
  </si>
  <si>
    <t>Mzdové účtovníctvo 05/2026</t>
  </si>
  <si>
    <t>Garantlink MAN 01.06.2026 - 30.06.2026</t>
  </si>
  <si>
    <t>Skladové priestory 06/2026</t>
  </si>
  <si>
    <t>Elektrina Lodenica Zlaté Piesky 06/2026</t>
  </si>
  <si>
    <t>Balík služieb KONFLIKT CHECK 05/2026</t>
  </si>
  <si>
    <t>Elektronické služby Hetzner 05/2026</t>
  </si>
  <si>
    <t>Nájom 2025</t>
  </si>
  <si>
    <t>Zdravotná asistenčná služba</t>
  </si>
  <si>
    <t>Servis a údržba MV</t>
  </si>
  <si>
    <t>Zdravotnícky režijný materiál</t>
  </si>
  <si>
    <t>Zdravotný dozor</t>
  </si>
  <si>
    <t>Mentálna príprava / Laura Frličková 05/2026</t>
  </si>
  <si>
    <t>Trénerská činnosť / Soňa Depešová 05/2026</t>
  </si>
  <si>
    <t>Kompenzačné cvičenia / R. Turčaník</t>
  </si>
  <si>
    <t>Lektorské služby</t>
  </si>
  <si>
    <t>Doručovateľský servis 05/2026</t>
  </si>
  <si>
    <t>Čistiace a upratovacie práce 05/2026</t>
  </si>
  <si>
    <t>Oprava a údržba MV</t>
  </si>
  <si>
    <t>Telekomunikačné služby (08.05.2026-07.06.2025)</t>
  </si>
  <si>
    <t>Hlasová služba 05/2026</t>
  </si>
  <si>
    <t>Balík služieb KONFLIKT CHECK</t>
  </si>
  <si>
    <t>Správa ISŠ 05/2026</t>
  </si>
  <si>
    <t>Prenájom priestoru</t>
  </si>
  <si>
    <t>Služby športového odborníka 05/2026</t>
  </si>
  <si>
    <t>Kancelársky režijný materiál</t>
  </si>
  <si>
    <t>22042026/3</t>
  </si>
  <si>
    <t>22042026/2</t>
  </si>
  <si>
    <t>22052026/1</t>
  </si>
  <si>
    <t>29052026/1</t>
  </si>
  <si>
    <t>27022026/4</t>
  </si>
  <si>
    <t>19052026/1</t>
  </si>
  <si>
    <t>04052026/1</t>
  </si>
  <si>
    <t>29052026/2</t>
  </si>
  <si>
    <t>27052026/1</t>
  </si>
  <si>
    <t>02062026/3</t>
  </si>
  <si>
    <t>27052026/2</t>
  </si>
  <si>
    <t>15042026/1</t>
  </si>
  <si>
    <t>11062026/1</t>
  </si>
  <si>
    <t>07052026/1</t>
  </si>
  <si>
    <t>25052026/1</t>
  </si>
  <si>
    <t>24042026/1</t>
  </si>
  <si>
    <t>02062026/4</t>
  </si>
  <si>
    <t>25052026/2</t>
  </si>
  <si>
    <t>25052026/3</t>
  </si>
  <si>
    <t>09042026/4</t>
  </si>
  <si>
    <t>02062026/5</t>
  </si>
  <si>
    <t>25052026/4</t>
  </si>
  <si>
    <t>02062026/6</t>
  </si>
  <si>
    <t>05032026/1</t>
  </si>
  <si>
    <t>02062026/7</t>
  </si>
  <si>
    <t>29042026/1</t>
  </si>
  <si>
    <t>03062026/1</t>
  </si>
  <si>
    <t>02062026/2</t>
  </si>
  <si>
    <t>17062026/2</t>
  </si>
  <si>
    <t>17062026/1</t>
  </si>
  <si>
    <t>05052026/3</t>
  </si>
  <si>
    <t>05062026/1</t>
  </si>
  <si>
    <t>26062026/1</t>
  </si>
  <si>
    <t>2023/47</t>
  </si>
  <si>
    <t>Plavecký Klub Azeta, o. z.</t>
  </si>
  <si>
    <t>Alma Career Slovakia s.r.o.</t>
  </si>
  <si>
    <t>Webglobe, a.s.</t>
  </si>
  <si>
    <t>OZ CEREBRUM pri Gymnázi Jána Papánka</t>
  </si>
  <si>
    <t>TRANSPAREX, a.s.</t>
  </si>
  <si>
    <t>Slovenský Červený kríž</t>
  </si>
  <si>
    <t>Správa telovýchovných zariadení</t>
  </si>
  <si>
    <t>Egamed, spol. s r.o.</t>
  </si>
  <si>
    <t>CBC Slovakia s.r.o.</t>
  </si>
  <si>
    <t>HARRMED, spol. s r.o.</t>
  </si>
  <si>
    <t>Slovenský Červený Kríž</t>
  </si>
  <si>
    <t>Dracula MONACObet Gym o.z.</t>
  </si>
  <si>
    <t>Slovenská asociácia Nordic Walking</t>
  </si>
  <si>
    <t>Grape PR s.r.o.</t>
  </si>
  <si>
    <t>Medplus s.r.o.</t>
  </si>
  <si>
    <t>Stredná športová škola</t>
  </si>
  <si>
    <t>Sortea s.r.o.</t>
  </si>
  <si>
    <t>Sumbalova 1A</t>
  </si>
  <si>
    <t>Nádražná 34</t>
  </si>
  <si>
    <t>Pribinova 19</t>
  </si>
  <si>
    <t>Stará Prievozská 1349/2</t>
  </si>
  <si>
    <t>Vazovova 6</t>
  </si>
  <si>
    <t>Kúpeľná 3</t>
  </si>
  <si>
    <t>Hurbanova 15</t>
  </si>
  <si>
    <t>Za Hornádom 15/1</t>
  </si>
  <si>
    <t>Ratnovce 4</t>
  </si>
  <si>
    <t>Galvaniho 7/B</t>
  </si>
  <si>
    <t>D. Růži 288</t>
  </si>
  <si>
    <t>Kuzmányho 15</t>
  </si>
  <si>
    <t>Rudohorská 31</t>
  </si>
  <si>
    <t>Pionierov 8</t>
  </si>
  <si>
    <t>Námestie osloboditeľov 82</t>
  </si>
  <si>
    <t>Rudolfa Mocka 2/A</t>
  </si>
  <si>
    <t>Námestie SNP 2258/2</t>
  </si>
  <si>
    <t>Bazová 6/B</t>
  </si>
  <si>
    <t>Chrenovská 14</t>
  </si>
  <si>
    <t>Kožušnícka 2</t>
  </si>
  <si>
    <t>123</t>
  </si>
  <si>
    <t>841 04</t>
  </si>
  <si>
    <t>811 09</t>
  </si>
  <si>
    <t>080 01</t>
  </si>
  <si>
    <t>052 01</t>
  </si>
  <si>
    <t>922 31</t>
  </si>
  <si>
    <t>821 04</t>
  </si>
  <si>
    <t>739 23</t>
  </si>
  <si>
    <t>031 01</t>
  </si>
  <si>
    <t>974 11</t>
  </si>
  <si>
    <t>048 01</t>
  </si>
  <si>
    <t>071 01</t>
  </si>
  <si>
    <t>911 05</t>
  </si>
  <si>
    <t>032 13</t>
  </si>
  <si>
    <t>Prešov</t>
  </si>
  <si>
    <t>Rimavská Sobota</t>
  </si>
  <si>
    <t>Spišská Nová Ves</t>
  </si>
  <si>
    <t>Ratnovce</t>
  </si>
  <si>
    <t>Stará Ves nad Ondřejnicí</t>
  </si>
  <si>
    <t>Liptovský Mikuláš</t>
  </si>
  <si>
    <t>Rožňava</t>
  </si>
  <si>
    <t>Michalovce</t>
  </si>
  <si>
    <t>Bratislava-Karlova Ves</t>
  </si>
  <si>
    <t>Trenčín</t>
  </si>
  <si>
    <t>Vlachy</t>
  </si>
  <si>
    <t>42272581</t>
  </si>
  <si>
    <t>35800861</t>
  </si>
  <si>
    <t>52486567</t>
  </si>
  <si>
    <t>31771254</t>
  </si>
  <si>
    <t>51871998</t>
  </si>
  <si>
    <t>00416126</t>
  </si>
  <si>
    <t>35514035</t>
  </si>
  <si>
    <t>00613606</t>
  </si>
  <si>
    <t>44773293</t>
  </si>
  <si>
    <t>64085210</t>
  </si>
  <si>
    <t>00416070</t>
  </si>
  <si>
    <t>42310920</t>
  </si>
  <si>
    <t>00416240</t>
  </si>
  <si>
    <t>00416215</t>
  </si>
  <si>
    <t>42340594</t>
  </si>
  <si>
    <t>00416258</t>
  </si>
  <si>
    <t>47695595</t>
  </si>
  <si>
    <t>45322040</t>
  </si>
  <si>
    <t>00515159</t>
  </si>
  <si>
    <t>56643811</t>
  </si>
  <si>
    <t>SKSL000D</t>
  </si>
  <si>
    <t>666/2025</t>
  </si>
  <si>
    <t>Prevádzka ISŠ 12/2025</t>
  </si>
  <si>
    <t>493/2025</t>
  </si>
  <si>
    <t>Prevádzka ISŠ 09/2025</t>
  </si>
  <si>
    <t>543/2025</t>
  </si>
  <si>
    <t>Prevádzka ISŠ 10/2025</t>
  </si>
  <si>
    <t>643/2025</t>
  </si>
  <si>
    <t>Prevádzka ISŠ 11/2025</t>
  </si>
  <si>
    <t>979 01</t>
  </si>
  <si>
    <t>Celk. suma     s DPH</t>
  </si>
  <si>
    <t>Služby spojené s inovačným vzdelávaním</t>
  </si>
  <si>
    <t>Servisné práce - diagnostika</t>
  </si>
  <si>
    <t>Refundácia preteky Filip Gero</t>
  </si>
  <si>
    <t>Refundácia preteky Milan Vojtko</t>
  </si>
  <si>
    <t>Refundácia - preteky  Milan Vojtko</t>
  </si>
  <si>
    <t>Obesity &amp; Sport Medicine Summit -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</si>
</sst>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14" fontId="1" fillId="0" borderId="0" xfId="0" applyNumberFormat="1" applyFont="1"/>
    <xf numFmtId="0" fontId="1" fillId="3" borderId="0" xfId="0" applyFont="1" applyFill="1"/>
    <xf numFmtId="0" fontId="1" fillId="0" borderId="0" xfId="0" applyFont="1" applyAlignment="1">
      <alignment wrapText="1"/>
    </xf>
    <xf numFmtId="164" fontId="1" fillId="0" borderId="0" xfId="0" applyNumberFormat="1" applyFont="1"/>
    <xf numFmtId="44" fontId="1" fillId="0" borderId="0" xfId="0" applyNumberFormat="1" applyFont="1"/>
    <xf numFmtId="0" fontId="1" fillId="2" borderId="0" xfId="0" applyFont="1" applyFill="1"/>
    <xf numFmtId="0" fontId="1" fillId="0" borderId="1" xfId="0" applyFont="1" applyBorder="1"/>
    <xf numFmtId="14" fontId="1" fillId="0" borderId="1" xfId="0" applyNumberFormat="1" applyFont="1" applyBorder="1"/>
    <xf numFmtId="0" fontId="2" fillId="2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/>
    <xf numFmtId="7" fontId="1" fillId="0" borderId="1" xfId="0" applyNumberFormat="1" applyFont="1" applyBorder="1"/>
    <xf numFmtId="7" fontId="1" fillId="3" borderId="1" xfId="0" applyNumberFormat="1" applyFont="1" applyFill="1" applyBorder="1"/>
    <xf numFmtId="0" fontId="2" fillId="0" borderId="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"/>
  <sheetViews>
    <sheetView tabSelected="1" topLeftCell="A41" workbookViewId="0">
      <selection activeCell="B55" sqref="B55"/>
    </sheetView>
  </sheetViews>
  <sheetFormatPr defaultColWidth="9.21875" defaultRowHeight="14.4" x14ac:dyDescent="0.3"/>
  <cols>
    <col min="1" max="1" width="9.109375" style="8"/>
    <col min="2" max="2" width="44.6640625" style="5" bestFit="1" customWidth="1"/>
    <col min="3" max="4" width="11.88671875" style="6" bestFit="1" customWidth="1"/>
    <col min="5" max="5" width="11.88671875" style="7" bestFit="1" customWidth="1"/>
    <col min="6" max="6" width="11.5546875" style="2" customWidth="1"/>
    <col min="7" max="7" width="16.33203125" style="2" customWidth="1"/>
    <col min="8" max="8" width="10.109375" style="3" bestFit="1" customWidth="1"/>
    <col min="9" max="9" width="36.21875" style="2" bestFit="1" customWidth="1"/>
    <col min="10" max="10" width="36.6640625" style="2" bestFit="1" customWidth="1"/>
    <col min="11" max="11" width="9.21875" style="2"/>
    <col min="12" max="12" width="34.109375" style="2" bestFit="1" customWidth="1"/>
    <col min="13" max="13" width="12" style="2" bestFit="1" customWidth="1"/>
    <col min="14" max="14" width="10.109375" style="3" bestFit="1" customWidth="1"/>
    <col min="15" max="16384" width="9.21875" style="2"/>
  </cols>
  <sheetData>
    <row r="1" spans="1:14" s="1" customFormat="1" ht="33.75" customHeight="1" x14ac:dyDescent="0.3">
      <c r="A1" s="11" t="s">
        <v>12</v>
      </c>
      <c r="B1" s="22" t="s">
        <v>11</v>
      </c>
      <c r="C1" s="14" t="s">
        <v>10</v>
      </c>
      <c r="D1" s="14" t="s">
        <v>9</v>
      </c>
      <c r="E1" s="16" t="s">
        <v>349</v>
      </c>
      <c r="F1" s="17" t="s">
        <v>8</v>
      </c>
      <c r="G1" s="15" t="s">
        <v>7</v>
      </c>
      <c r="H1" s="18" t="s">
        <v>6</v>
      </c>
      <c r="I1" s="22" t="s">
        <v>5</v>
      </c>
      <c r="J1" s="22" t="s">
        <v>4</v>
      </c>
      <c r="K1" s="22" t="s">
        <v>3</v>
      </c>
      <c r="L1" s="22" t="s">
        <v>2</v>
      </c>
      <c r="M1" s="22" t="s">
        <v>1</v>
      </c>
      <c r="N1" s="18" t="s">
        <v>0</v>
      </c>
    </row>
    <row r="2" spans="1:14" s="9" customFormat="1" x14ac:dyDescent="0.3">
      <c r="A2" s="9" t="s">
        <v>342</v>
      </c>
      <c r="B2" s="9" t="s">
        <v>343</v>
      </c>
      <c r="C2" s="19">
        <f t="shared" ref="C2:C9" si="0">E2/1.23</f>
        <v>1800</v>
      </c>
      <c r="D2" s="20">
        <f t="shared" ref="D2:D9" si="1">E2-C2</f>
        <v>414</v>
      </c>
      <c r="E2" s="19">
        <v>2214</v>
      </c>
      <c r="G2" s="9" t="s">
        <v>256</v>
      </c>
      <c r="H2" s="10">
        <v>45946</v>
      </c>
      <c r="I2" s="9" t="s">
        <v>69</v>
      </c>
      <c r="J2" s="9" t="s">
        <v>274</v>
      </c>
      <c r="K2" s="9" t="s">
        <v>295</v>
      </c>
      <c r="L2" s="9" t="s">
        <v>37</v>
      </c>
      <c r="M2" s="9" t="s">
        <v>88</v>
      </c>
      <c r="N2" s="10">
        <v>46197</v>
      </c>
    </row>
    <row r="3" spans="1:14" s="9" customFormat="1" x14ac:dyDescent="0.3">
      <c r="A3" s="9" t="s">
        <v>344</v>
      </c>
      <c r="B3" s="9" t="s">
        <v>345</v>
      </c>
      <c r="C3" s="19">
        <f t="shared" si="0"/>
        <v>1800</v>
      </c>
      <c r="D3" s="20">
        <f t="shared" si="1"/>
        <v>414</v>
      </c>
      <c r="E3" s="19">
        <v>2214</v>
      </c>
      <c r="G3" s="9" t="s">
        <v>256</v>
      </c>
      <c r="H3" s="10">
        <v>45972</v>
      </c>
      <c r="I3" s="9" t="s">
        <v>69</v>
      </c>
      <c r="J3" s="9" t="s">
        <v>274</v>
      </c>
      <c r="K3" s="9" t="s">
        <v>295</v>
      </c>
      <c r="L3" s="9" t="s">
        <v>37</v>
      </c>
      <c r="M3" s="9" t="s">
        <v>88</v>
      </c>
      <c r="N3" s="10">
        <v>46197</v>
      </c>
    </row>
    <row r="4" spans="1:14" s="9" customFormat="1" x14ac:dyDescent="0.3">
      <c r="A4" s="9" t="s">
        <v>346</v>
      </c>
      <c r="B4" s="9" t="s">
        <v>347</v>
      </c>
      <c r="C4" s="19">
        <f t="shared" si="0"/>
        <v>1800</v>
      </c>
      <c r="D4" s="20">
        <f t="shared" si="1"/>
        <v>414</v>
      </c>
      <c r="E4" s="19">
        <v>2214</v>
      </c>
      <c r="G4" s="9" t="s">
        <v>256</v>
      </c>
      <c r="H4" s="10">
        <v>46008</v>
      </c>
      <c r="I4" s="9" t="s">
        <v>69</v>
      </c>
      <c r="J4" s="9" t="s">
        <v>274</v>
      </c>
      <c r="K4" s="9" t="s">
        <v>295</v>
      </c>
      <c r="L4" s="9" t="s">
        <v>37</v>
      </c>
      <c r="M4" s="9" t="s">
        <v>88</v>
      </c>
      <c r="N4" s="10">
        <v>46197</v>
      </c>
    </row>
    <row r="5" spans="1:14" s="9" customFormat="1" x14ac:dyDescent="0.3">
      <c r="A5" s="9" t="s">
        <v>340</v>
      </c>
      <c r="B5" s="9" t="s">
        <v>341</v>
      </c>
      <c r="C5" s="19">
        <f t="shared" si="0"/>
        <v>1800</v>
      </c>
      <c r="D5" s="20">
        <f t="shared" si="1"/>
        <v>414</v>
      </c>
      <c r="E5" s="19">
        <v>2214</v>
      </c>
      <c r="G5" s="9" t="s">
        <v>256</v>
      </c>
      <c r="H5" s="10">
        <v>46037</v>
      </c>
      <c r="I5" s="9" t="s">
        <v>69</v>
      </c>
      <c r="J5" s="9" t="s">
        <v>274</v>
      </c>
      <c r="K5" s="9" t="s">
        <v>295</v>
      </c>
      <c r="L5" s="9" t="s">
        <v>37</v>
      </c>
      <c r="M5" s="9" t="s">
        <v>88</v>
      </c>
      <c r="N5" s="10">
        <v>46197</v>
      </c>
    </row>
    <row r="6" spans="1:14" s="9" customFormat="1" x14ac:dyDescent="0.3">
      <c r="A6" s="9" t="s">
        <v>124</v>
      </c>
      <c r="B6" s="9" t="s">
        <v>183</v>
      </c>
      <c r="C6" s="19">
        <f t="shared" si="0"/>
        <v>1800</v>
      </c>
      <c r="D6" s="20">
        <f t="shared" si="1"/>
        <v>414</v>
      </c>
      <c r="E6" s="19">
        <v>2214</v>
      </c>
      <c r="G6" s="9" t="s">
        <v>256</v>
      </c>
      <c r="H6" s="10">
        <v>46070</v>
      </c>
      <c r="I6" s="9" t="s">
        <v>69</v>
      </c>
      <c r="J6" s="9" t="s">
        <v>274</v>
      </c>
      <c r="K6" s="9" t="s">
        <v>295</v>
      </c>
      <c r="L6" s="9" t="s">
        <v>37</v>
      </c>
      <c r="M6" s="9" t="s">
        <v>88</v>
      </c>
      <c r="N6" s="10">
        <v>46197</v>
      </c>
    </row>
    <row r="7" spans="1:14" s="9" customFormat="1" x14ac:dyDescent="0.3">
      <c r="A7" s="9" t="s">
        <v>125</v>
      </c>
      <c r="B7" s="9" t="s">
        <v>184</v>
      </c>
      <c r="C7" s="19">
        <f t="shared" si="0"/>
        <v>1800</v>
      </c>
      <c r="D7" s="20">
        <f t="shared" si="1"/>
        <v>414</v>
      </c>
      <c r="E7" s="19">
        <v>2214</v>
      </c>
      <c r="G7" s="9" t="s">
        <v>256</v>
      </c>
      <c r="H7" s="10">
        <v>46093</v>
      </c>
      <c r="I7" s="9" t="s">
        <v>69</v>
      </c>
      <c r="J7" s="9" t="s">
        <v>274</v>
      </c>
      <c r="K7" s="9" t="s">
        <v>295</v>
      </c>
      <c r="L7" s="9" t="s">
        <v>37</v>
      </c>
      <c r="M7" s="9" t="s">
        <v>88</v>
      </c>
      <c r="N7" s="10">
        <v>46197</v>
      </c>
    </row>
    <row r="8" spans="1:14" s="9" customFormat="1" x14ac:dyDescent="0.3">
      <c r="A8" s="9" t="s">
        <v>126</v>
      </c>
      <c r="B8" s="9" t="s">
        <v>185</v>
      </c>
      <c r="C8" s="19">
        <f t="shared" si="0"/>
        <v>1800</v>
      </c>
      <c r="D8" s="20">
        <f t="shared" si="1"/>
        <v>414</v>
      </c>
      <c r="E8" s="19">
        <v>2214</v>
      </c>
      <c r="G8" s="9" t="s">
        <v>256</v>
      </c>
      <c r="H8" s="10">
        <v>46126</v>
      </c>
      <c r="I8" s="9" t="s">
        <v>69</v>
      </c>
      <c r="J8" s="9" t="s">
        <v>274</v>
      </c>
      <c r="K8" s="9" t="s">
        <v>295</v>
      </c>
      <c r="L8" s="9" t="s">
        <v>37</v>
      </c>
      <c r="M8" s="9" t="s">
        <v>88</v>
      </c>
      <c r="N8" s="10">
        <v>46197</v>
      </c>
    </row>
    <row r="9" spans="1:14" s="9" customFormat="1" x14ac:dyDescent="0.3">
      <c r="A9" s="9" t="s">
        <v>127</v>
      </c>
      <c r="B9" s="9" t="s">
        <v>186</v>
      </c>
      <c r="C9" s="19">
        <f t="shared" si="0"/>
        <v>1800</v>
      </c>
      <c r="D9" s="20">
        <f t="shared" si="1"/>
        <v>414</v>
      </c>
      <c r="E9" s="19">
        <v>2214</v>
      </c>
      <c r="G9" s="9" t="s">
        <v>256</v>
      </c>
      <c r="H9" s="10">
        <v>46150</v>
      </c>
      <c r="I9" s="9" t="s">
        <v>69</v>
      </c>
      <c r="J9" s="9" t="s">
        <v>274</v>
      </c>
      <c r="K9" s="9" t="s">
        <v>295</v>
      </c>
      <c r="L9" s="9" t="s">
        <v>37</v>
      </c>
      <c r="M9" s="9" t="s">
        <v>88</v>
      </c>
      <c r="N9" s="10">
        <v>46197</v>
      </c>
    </row>
    <row r="10" spans="1:14" s="9" customFormat="1" x14ac:dyDescent="0.3">
      <c r="A10" s="9" t="s">
        <v>128</v>
      </c>
      <c r="B10" s="9" t="s">
        <v>352</v>
      </c>
      <c r="C10" s="19">
        <v>899.9</v>
      </c>
      <c r="D10" s="21">
        <v>0</v>
      </c>
      <c r="E10" s="19">
        <v>899.9</v>
      </c>
      <c r="F10" s="9" t="s">
        <v>223</v>
      </c>
      <c r="H10" s="10">
        <v>46171</v>
      </c>
      <c r="I10" s="9" t="s">
        <v>257</v>
      </c>
      <c r="J10" s="9" t="s">
        <v>275</v>
      </c>
      <c r="K10" s="9" t="s">
        <v>112</v>
      </c>
      <c r="L10" s="9" t="s">
        <v>116</v>
      </c>
      <c r="M10" s="9" t="s">
        <v>319</v>
      </c>
      <c r="N10" s="10">
        <v>46181</v>
      </c>
    </row>
    <row r="11" spans="1:14" s="9" customFormat="1" x14ac:dyDescent="0.3">
      <c r="A11" s="9" t="s">
        <v>129</v>
      </c>
      <c r="B11" s="9" t="s">
        <v>353</v>
      </c>
      <c r="C11" s="19">
        <v>1176.98</v>
      </c>
      <c r="D11" s="21">
        <v>0</v>
      </c>
      <c r="E11" s="19">
        <v>1176.98</v>
      </c>
      <c r="F11" s="9" t="s">
        <v>224</v>
      </c>
      <c r="H11" s="10">
        <v>46171</v>
      </c>
      <c r="I11" s="9" t="s">
        <v>257</v>
      </c>
      <c r="J11" s="9" t="s">
        <v>275</v>
      </c>
      <c r="K11" s="9" t="s">
        <v>112</v>
      </c>
      <c r="L11" s="9" t="s">
        <v>116</v>
      </c>
      <c r="M11" s="9" t="s">
        <v>319</v>
      </c>
      <c r="N11" s="10">
        <v>46181</v>
      </c>
    </row>
    <row r="12" spans="1:14" s="9" customFormat="1" x14ac:dyDescent="0.3">
      <c r="A12" s="9" t="s">
        <v>130</v>
      </c>
      <c r="B12" s="9" t="s">
        <v>187</v>
      </c>
      <c r="C12" s="19">
        <f t="shared" ref="C12:C18" si="2">E12/1.23</f>
        <v>101.90243902439025</v>
      </c>
      <c r="D12" s="20">
        <f t="shared" ref="D12:D18" si="3">E12-C12</f>
        <v>23.437560975609756</v>
      </c>
      <c r="E12" s="19">
        <v>125.34</v>
      </c>
      <c r="F12" s="9" t="s">
        <v>225</v>
      </c>
      <c r="H12" s="10">
        <v>46175</v>
      </c>
      <c r="I12" s="9" t="s">
        <v>97</v>
      </c>
      <c r="J12" s="9" t="s">
        <v>75</v>
      </c>
      <c r="K12" s="9" t="s">
        <v>35</v>
      </c>
      <c r="L12" s="9" t="s">
        <v>38</v>
      </c>
      <c r="M12" s="9" t="s">
        <v>120</v>
      </c>
      <c r="N12" s="10">
        <v>46181</v>
      </c>
    </row>
    <row r="13" spans="1:14" s="9" customFormat="1" x14ac:dyDescent="0.3">
      <c r="A13" s="9" t="s">
        <v>131</v>
      </c>
      <c r="B13" s="9" t="s">
        <v>188</v>
      </c>
      <c r="C13" s="19">
        <f t="shared" si="2"/>
        <v>290</v>
      </c>
      <c r="D13" s="20">
        <f t="shared" si="3"/>
        <v>66.699999999999989</v>
      </c>
      <c r="E13" s="19">
        <v>356.7</v>
      </c>
      <c r="G13" s="9" t="s">
        <v>13</v>
      </c>
      <c r="H13" s="10">
        <v>46175</v>
      </c>
      <c r="I13" s="9" t="s">
        <v>18</v>
      </c>
      <c r="J13" s="9" t="s">
        <v>50</v>
      </c>
      <c r="K13" s="9" t="s">
        <v>30</v>
      </c>
      <c r="L13" s="9" t="s">
        <v>38</v>
      </c>
      <c r="M13" s="9" t="s">
        <v>42</v>
      </c>
      <c r="N13" s="10">
        <v>46196</v>
      </c>
    </row>
    <row r="14" spans="1:14" s="9" customFormat="1" x14ac:dyDescent="0.3">
      <c r="A14" s="9" t="s">
        <v>132</v>
      </c>
      <c r="B14" s="9" t="s">
        <v>189</v>
      </c>
      <c r="C14" s="19">
        <f t="shared" si="2"/>
        <v>13144.520325203252</v>
      </c>
      <c r="D14" s="20">
        <f t="shared" si="3"/>
        <v>3023.2396747967487</v>
      </c>
      <c r="E14" s="19">
        <v>16167.76</v>
      </c>
      <c r="G14" s="9" t="s">
        <v>60</v>
      </c>
      <c r="H14" s="10">
        <v>46175</v>
      </c>
      <c r="I14" s="9" t="s">
        <v>19</v>
      </c>
      <c r="J14" s="9" t="s">
        <v>53</v>
      </c>
      <c r="K14" s="9" t="s">
        <v>36</v>
      </c>
      <c r="L14" s="9" t="s">
        <v>39</v>
      </c>
      <c r="M14" s="9" t="s">
        <v>43</v>
      </c>
      <c r="N14" s="10">
        <v>46184</v>
      </c>
    </row>
    <row r="15" spans="1:14" s="9" customFormat="1" x14ac:dyDescent="0.3">
      <c r="A15" s="9" t="s">
        <v>133</v>
      </c>
      <c r="B15" s="9" t="s">
        <v>190</v>
      </c>
      <c r="C15" s="19">
        <f t="shared" si="2"/>
        <v>936.76422764227641</v>
      </c>
      <c r="D15" s="20">
        <f t="shared" si="3"/>
        <v>215.45577235772362</v>
      </c>
      <c r="E15" s="19">
        <v>1152.22</v>
      </c>
      <c r="G15" s="9" t="s">
        <v>60</v>
      </c>
      <c r="H15" s="10">
        <v>46175</v>
      </c>
      <c r="I15" s="9" t="s">
        <v>19</v>
      </c>
      <c r="J15" s="9" t="s">
        <v>53</v>
      </c>
      <c r="K15" s="9" t="s">
        <v>36</v>
      </c>
      <c r="L15" s="9" t="s">
        <v>39</v>
      </c>
      <c r="M15" s="9" t="s">
        <v>43</v>
      </c>
      <c r="N15" s="10">
        <v>46184</v>
      </c>
    </row>
    <row r="16" spans="1:14" s="9" customFormat="1" x14ac:dyDescent="0.3">
      <c r="A16" s="9" t="s">
        <v>134</v>
      </c>
      <c r="B16" s="9" t="s">
        <v>191</v>
      </c>
      <c r="C16" s="19">
        <f t="shared" si="2"/>
        <v>17514.504065040652</v>
      </c>
      <c r="D16" s="20">
        <f t="shared" si="3"/>
        <v>4028.3359349593484</v>
      </c>
      <c r="E16" s="19">
        <v>21542.84</v>
      </c>
      <c r="G16" s="9" t="s">
        <v>60</v>
      </c>
      <c r="H16" s="10">
        <v>46175</v>
      </c>
      <c r="I16" s="9" t="s">
        <v>19</v>
      </c>
      <c r="J16" s="9" t="s">
        <v>53</v>
      </c>
      <c r="K16" s="9" t="s">
        <v>36</v>
      </c>
      <c r="L16" s="9" t="s">
        <v>39</v>
      </c>
      <c r="M16" s="9" t="s">
        <v>43</v>
      </c>
      <c r="N16" s="10">
        <v>46196</v>
      </c>
    </row>
    <row r="17" spans="1:14" s="9" customFormat="1" x14ac:dyDescent="0.3">
      <c r="A17" s="9" t="s">
        <v>135</v>
      </c>
      <c r="B17" s="9" t="s">
        <v>192</v>
      </c>
      <c r="C17" s="19">
        <f t="shared" si="2"/>
        <v>6336.8861788617887</v>
      </c>
      <c r="D17" s="20">
        <f t="shared" si="3"/>
        <v>1457.4838211382112</v>
      </c>
      <c r="E17" s="19">
        <v>7794.37</v>
      </c>
      <c r="G17" s="9" t="s">
        <v>60</v>
      </c>
      <c r="H17" s="10">
        <v>46175</v>
      </c>
      <c r="I17" s="9" t="s">
        <v>19</v>
      </c>
      <c r="J17" s="9" t="s">
        <v>53</v>
      </c>
      <c r="K17" s="9" t="s">
        <v>36</v>
      </c>
      <c r="L17" s="9" t="s">
        <v>39</v>
      </c>
      <c r="M17" s="9" t="s">
        <v>43</v>
      </c>
      <c r="N17" s="10">
        <v>46184</v>
      </c>
    </row>
    <row r="18" spans="1:14" s="9" customFormat="1" x14ac:dyDescent="0.3">
      <c r="A18" s="9" t="s">
        <v>136</v>
      </c>
      <c r="B18" s="9" t="s">
        <v>193</v>
      </c>
      <c r="C18" s="19">
        <f t="shared" si="2"/>
        <v>8218.0731707317063</v>
      </c>
      <c r="D18" s="20">
        <f t="shared" si="3"/>
        <v>1890.1568292682932</v>
      </c>
      <c r="E18" s="19">
        <v>10108.23</v>
      </c>
      <c r="G18" s="9" t="s">
        <v>60</v>
      </c>
      <c r="H18" s="10">
        <v>46175</v>
      </c>
      <c r="I18" s="9" t="s">
        <v>19</v>
      </c>
      <c r="J18" s="9" t="s">
        <v>53</v>
      </c>
      <c r="K18" s="9" t="s">
        <v>36</v>
      </c>
      <c r="L18" s="9" t="s">
        <v>39</v>
      </c>
      <c r="M18" s="9" t="s">
        <v>43</v>
      </c>
      <c r="N18" s="10">
        <v>46196</v>
      </c>
    </row>
    <row r="19" spans="1:14" s="9" customFormat="1" x14ac:dyDescent="0.3">
      <c r="A19" s="9" t="s">
        <v>137</v>
      </c>
      <c r="B19" s="9" t="s">
        <v>194</v>
      </c>
      <c r="C19" s="19">
        <v>2718.83</v>
      </c>
      <c r="D19" s="21">
        <v>0</v>
      </c>
      <c r="E19" s="19">
        <v>2718.83</v>
      </c>
      <c r="F19" s="9" t="s">
        <v>57</v>
      </c>
      <c r="H19" s="10">
        <v>46175</v>
      </c>
      <c r="I19" s="9" t="s">
        <v>52</v>
      </c>
      <c r="J19" s="9" t="s">
        <v>54</v>
      </c>
      <c r="K19" s="9" t="s">
        <v>56</v>
      </c>
      <c r="L19" s="9" t="s">
        <v>55</v>
      </c>
      <c r="M19" s="9" t="s">
        <v>59</v>
      </c>
      <c r="N19" s="10">
        <v>46181</v>
      </c>
    </row>
    <row r="20" spans="1:14" s="9" customFormat="1" x14ac:dyDescent="0.3">
      <c r="A20" s="9" t="s">
        <v>138</v>
      </c>
      <c r="B20" s="9" t="s">
        <v>195</v>
      </c>
      <c r="C20" s="19">
        <v>464.64</v>
      </c>
      <c r="D20" s="21">
        <v>0</v>
      </c>
      <c r="E20" s="19">
        <v>464.64</v>
      </c>
      <c r="G20" s="9" t="s">
        <v>67</v>
      </c>
      <c r="H20" s="10">
        <v>46175</v>
      </c>
      <c r="I20" s="9" t="s">
        <v>70</v>
      </c>
      <c r="J20" s="9" t="s">
        <v>75</v>
      </c>
      <c r="K20" s="9" t="s">
        <v>80</v>
      </c>
      <c r="L20" s="9" t="s">
        <v>38</v>
      </c>
      <c r="M20" s="9" t="s">
        <v>89</v>
      </c>
      <c r="N20" s="10">
        <v>46196</v>
      </c>
    </row>
    <row r="21" spans="1:14" s="9" customFormat="1" x14ac:dyDescent="0.3">
      <c r="A21" s="9" t="s">
        <v>139</v>
      </c>
      <c r="B21" s="9" t="s">
        <v>196</v>
      </c>
      <c r="C21" s="19">
        <f>E21/1.23</f>
        <v>129</v>
      </c>
      <c r="D21" s="20">
        <f>E21-C21</f>
        <v>29.669999999999987</v>
      </c>
      <c r="E21" s="19">
        <v>158.66999999999999</v>
      </c>
      <c r="F21" s="9" t="s">
        <v>226</v>
      </c>
      <c r="H21" s="10">
        <v>46175</v>
      </c>
      <c r="I21" s="9" t="s">
        <v>258</v>
      </c>
      <c r="J21" s="9" t="s">
        <v>276</v>
      </c>
      <c r="K21" s="9" t="s">
        <v>296</v>
      </c>
      <c r="L21" s="9" t="s">
        <v>37</v>
      </c>
      <c r="M21" s="9" t="s">
        <v>320</v>
      </c>
      <c r="N21" s="10">
        <v>46181</v>
      </c>
    </row>
    <row r="22" spans="1:14" s="9" customFormat="1" x14ac:dyDescent="0.3">
      <c r="A22" s="9" t="s">
        <v>140</v>
      </c>
      <c r="B22" s="9" t="s">
        <v>197</v>
      </c>
      <c r="C22" s="19">
        <f>E22/1.23</f>
        <v>17.991869918699187</v>
      </c>
      <c r="D22" s="20">
        <f>E22-C22</f>
        <v>4.1381300813008117</v>
      </c>
      <c r="E22" s="19">
        <v>22.13</v>
      </c>
      <c r="F22" s="9" t="s">
        <v>227</v>
      </c>
      <c r="H22" s="10">
        <v>46175</v>
      </c>
      <c r="I22" s="9" t="s">
        <v>259</v>
      </c>
      <c r="J22" s="9" t="s">
        <v>277</v>
      </c>
      <c r="K22" s="9" t="s">
        <v>30</v>
      </c>
      <c r="L22" s="9" t="s">
        <v>38</v>
      </c>
      <c r="M22" s="9" t="s">
        <v>321</v>
      </c>
      <c r="N22" s="10">
        <v>46184</v>
      </c>
    </row>
    <row r="23" spans="1:14" s="9" customFormat="1" x14ac:dyDescent="0.3">
      <c r="A23" s="9" t="s">
        <v>141</v>
      </c>
      <c r="B23" s="9" t="s">
        <v>198</v>
      </c>
      <c r="C23" s="19">
        <v>600</v>
      </c>
      <c r="D23" s="20">
        <v>0</v>
      </c>
      <c r="E23" s="19">
        <v>600</v>
      </c>
      <c r="F23" s="9" t="s">
        <v>64</v>
      </c>
      <c r="H23" s="10">
        <v>46176</v>
      </c>
      <c r="I23" s="9" t="s">
        <v>72</v>
      </c>
      <c r="J23" s="9" t="s">
        <v>77</v>
      </c>
      <c r="K23" s="9" t="s">
        <v>82</v>
      </c>
      <c r="L23" s="9" t="s">
        <v>85</v>
      </c>
      <c r="M23" s="9" t="s">
        <v>91</v>
      </c>
      <c r="N23" s="10">
        <v>46181</v>
      </c>
    </row>
    <row r="24" spans="1:14" s="9" customFormat="1" x14ac:dyDescent="0.3">
      <c r="A24" s="9" t="s">
        <v>142</v>
      </c>
      <c r="B24" s="9" t="s">
        <v>199</v>
      </c>
      <c r="C24" s="19">
        <f>E24/1.23</f>
        <v>465.00000000000006</v>
      </c>
      <c r="D24" s="20">
        <f>E24-C24</f>
        <v>106.94999999999999</v>
      </c>
      <c r="E24" s="19">
        <v>571.95000000000005</v>
      </c>
      <c r="G24" s="9" t="s">
        <v>61</v>
      </c>
      <c r="H24" s="10">
        <v>46175</v>
      </c>
      <c r="I24" s="9" t="s">
        <v>17</v>
      </c>
      <c r="J24" s="9" t="s">
        <v>26</v>
      </c>
      <c r="K24" s="9" t="s">
        <v>33</v>
      </c>
      <c r="L24" s="9" t="s">
        <v>37</v>
      </c>
      <c r="M24" s="9" t="s">
        <v>41</v>
      </c>
      <c r="N24" s="10">
        <v>46189</v>
      </c>
    </row>
    <row r="25" spans="1:14" s="9" customFormat="1" x14ac:dyDescent="0.3">
      <c r="A25" s="9" t="s">
        <v>143</v>
      </c>
      <c r="B25" s="9" t="s">
        <v>200</v>
      </c>
      <c r="C25" s="19">
        <v>246.04</v>
      </c>
      <c r="D25" s="20">
        <v>0</v>
      </c>
      <c r="E25" s="19">
        <v>246.04</v>
      </c>
      <c r="F25" s="9" t="s">
        <v>49</v>
      </c>
      <c r="H25" s="10">
        <v>46175</v>
      </c>
      <c r="I25" s="9" t="s">
        <v>21</v>
      </c>
      <c r="J25" s="9" t="s">
        <v>93</v>
      </c>
      <c r="K25" s="9" t="s">
        <v>36</v>
      </c>
      <c r="L25" s="9" t="s">
        <v>37</v>
      </c>
      <c r="M25" s="9" t="s">
        <v>45</v>
      </c>
      <c r="N25" s="10">
        <v>46189</v>
      </c>
    </row>
    <row r="26" spans="1:14" s="9" customFormat="1" x14ac:dyDescent="0.3">
      <c r="A26" s="9" t="s">
        <v>144</v>
      </c>
      <c r="B26" s="9" t="s">
        <v>201</v>
      </c>
      <c r="C26" s="19">
        <f>E26/1.23</f>
        <v>147.96747967479675</v>
      </c>
      <c r="D26" s="20">
        <f>E26-C26</f>
        <v>34.032520325203251</v>
      </c>
      <c r="E26" s="19">
        <v>182</v>
      </c>
      <c r="G26" s="9" t="s">
        <v>14</v>
      </c>
      <c r="H26" s="10">
        <v>46175</v>
      </c>
      <c r="I26" s="9" t="s">
        <v>20</v>
      </c>
      <c r="J26" s="9" t="s">
        <v>27</v>
      </c>
      <c r="K26" s="9" t="s">
        <v>34</v>
      </c>
      <c r="L26" s="9" t="s">
        <v>37</v>
      </c>
      <c r="M26" s="9" t="s">
        <v>44</v>
      </c>
      <c r="N26" s="10">
        <v>46189</v>
      </c>
    </row>
    <row r="27" spans="1:14" s="9" customFormat="1" x14ac:dyDescent="0.3">
      <c r="A27" s="9" t="s">
        <v>145</v>
      </c>
      <c r="B27" s="9" t="s">
        <v>350</v>
      </c>
      <c r="C27" s="19">
        <v>250</v>
      </c>
      <c r="D27" s="20">
        <v>0</v>
      </c>
      <c r="E27" s="19">
        <v>250</v>
      </c>
      <c r="F27" s="9" t="s">
        <v>228</v>
      </c>
      <c r="H27" s="10">
        <v>46176</v>
      </c>
      <c r="I27" s="9" t="s">
        <v>260</v>
      </c>
      <c r="J27" s="9" t="s">
        <v>278</v>
      </c>
      <c r="K27" s="9" t="s">
        <v>110</v>
      </c>
      <c r="L27" s="9" t="s">
        <v>37</v>
      </c>
      <c r="M27" s="9" t="s">
        <v>322</v>
      </c>
      <c r="N27" s="10">
        <v>46184</v>
      </c>
    </row>
    <row r="28" spans="1:14" s="9" customFormat="1" x14ac:dyDescent="0.3">
      <c r="A28" s="9" t="s">
        <v>146</v>
      </c>
      <c r="B28" s="9" t="s">
        <v>202</v>
      </c>
      <c r="C28" s="19">
        <f>E28/1.23</f>
        <v>30</v>
      </c>
      <c r="D28" s="20">
        <f>E28-C28</f>
        <v>6.8999999999999986</v>
      </c>
      <c r="E28" s="19">
        <v>36.9</v>
      </c>
      <c r="F28" s="9" t="s">
        <v>229</v>
      </c>
      <c r="H28" s="10">
        <v>46176</v>
      </c>
      <c r="I28" s="9" t="s">
        <v>261</v>
      </c>
      <c r="J28" s="9" t="s">
        <v>279</v>
      </c>
      <c r="K28" s="9" t="s">
        <v>297</v>
      </c>
      <c r="L28" s="9" t="s">
        <v>308</v>
      </c>
      <c r="M28" s="9" t="s">
        <v>323</v>
      </c>
      <c r="N28" s="10">
        <v>46184</v>
      </c>
    </row>
    <row r="29" spans="1:14" s="9" customFormat="1" x14ac:dyDescent="0.3">
      <c r="A29" s="9" t="s">
        <v>147</v>
      </c>
      <c r="B29" s="9" t="s">
        <v>203</v>
      </c>
      <c r="C29" s="19">
        <v>10.09</v>
      </c>
      <c r="D29" s="20">
        <v>0</v>
      </c>
      <c r="E29" s="19">
        <v>10.09</v>
      </c>
      <c r="F29" s="9" t="s">
        <v>101</v>
      </c>
      <c r="H29" s="10">
        <v>46177</v>
      </c>
      <c r="I29" s="9" t="s">
        <v>71</v>
      </c>
      <c r="J29" s="9" t="s">
        <v>76</v>
      </c>
      <c r="K29" s="9" t="s">
        <v>81</v>
      </c>
      <c r="L29" s="9" t="s">
        <v>84</v>
      </c>
      <c r="M29" s="9" t="s">
        <v>90</v>
      </c>
      <c r="N29" s="10">
        <v>46178</v>
      </c>
    </row>
    <row r="30" spans="1:14" s="9" customFormat="1" x14ac:dyDescent="0.3">
      <c r="A30" s="9" t="s">
        <v>148</v>
      </c>
      <c r="B30" s="9" t="s">
        <v>99</v>
      </c>
      <c r="C30" s="19">
        <v>34424</v>
      </c>
      <c r="D30" s="20">
        <v>0</v>
      </c>
      <c r="E30" s="19">
        <v>34424</v>
      </c>
      <c r="G30" s="9" t="s">
        <v>104</v>
      </c>
      <c r="H30" s="10">
        <v>46177</v>
      </c>
      <c r="I30" s="9" t="s">
        <v>95</v>
      </c>
      <c r="J30" s="9" t="s">
        <v>107</v>
      </c>
      <c r="K30" s="9" t="s">
        <v>36</v>
      </c>
      <c r="L30" s="9" t="s">
        <v>39</v>
      </c>
      <c r="M30" s="9" t="s">
        <v>118</v>
      </c>
      <c r="N30" s="10">
        <v>46181</v>
      </c>
    </row>
    <row r="31" spans="1:14" s="9" customFormat="1" x14ac:dyDescent="0.3">
      <c r="A31" s="9" t="s">
        <v>149</v>
      </c>
      <c r="B31" s="9" t="s">
        <v>204</v>
      </c>
      <c r="C31" s="19">
        <v>8010.31</v>
      </c>
      <c r="D31" s="20">
        <v>0</v>
      </c>
      <c r="E31" s="19">
        <v>8010.31</v>
      </c>
      <c r="G31" s="9" t="s">
        <v>104</v>
      </c>
      <c r="H31" s="10">
        <v>46176</v>
      </c>
      <c r="I31" s="9" t="s">
        <v>95</v>
      </c>
      <c r="J31" s="9" t="s">
        <v>107</v>
      </c>
      <c r="K31" s="9" t="s">
        <v>36</v>
      </c>
      <c r="L31" s="9" t="s">
        <v>39</v>
      </c>
      <c r="M31" s="9" t="s">
        <v>118</v>
      </c>
      <c r="N31" s="10">
        <v>46196</v>
      </c>
    </row>
    <row r="32" spans="1:14" s="9" customFormat="1" x14ac:dyDescent="0.3">
      <c r="A32" s="9" t="s">
        <v>150</v>
      </c>
      <c r="B32" s="9" t="s">
        <v>205</v>
      </c>
      <c r="C32" s="19">
        <v>160</v>
      </c>
      <c r="D32" s="20">
        <v>0</v>
      </c>
      <c r="E32" s="19">
        <v>160</v>
      </c>
      <c r="F32" s="9" t="s">
        <v>230</v>
      </c>
      <c r="H32" s="10">
        <v>46176</v>
      </c>
      <c r="I32" s="9" t="s">
        <v>262</v>
      </c>
      <c r="J32" s="9" t="s">
        <v>280</v>
      </c>
      <c r="K32" s="9" t="s">
        <v>348</v>
      </c>
      <c r="L32" s="9" t="s">
        <v>309</v>
      </c>
      <c r="M32" s="9" t="s">
        <v>324</v>
      </c>
      <c r="N32" s="10">
        <v>46189</v>
      </c>
    </row>
    <row r="33" spans="1:14" s="9" customFormat="1" x14ac:dyDescent="0.3">
      <c r="A33" s="9" t="s">
        <v>151</v>
      </c>
      <c r="B33" s="9" t="s">
        <v>215</v>
      </c>
      <c r="C33" s="19">
        <f>E33/1.23</f>
        <v>261.14634146341461</v>
      </c>
      <c r="D33" s="20">
        <f>E33-C33</f>
        <v>60.063658536585365</v>
      </c>
      <c r="E33" s="19">
        <v>321.20999999999998</v>
      </c>
      <c r="F33" s="9" t="s">
        <v>231</v>
      </c>
      <c r="G33" s="9" t="s">
        <v>105</v>
      </c>
      <c r="H33" s="10">
        <v>46176</v>
      </c>
      <c r="I33" s="9" t="s">
        <v>96</v>
      </c>
      <c r="J33" s="9" t="s">
        <v>108</v>
      </c>
      <c r="K33" s="9" t="s">
        <v>31</v>
      </c>
      <c r="L33" s="9" t="s">
        <v>37</v>
      </c>
      <c r="M33" s="9" t="s">
        <v>119</v>
      </c>
      <c r="N33" s="10">
        <v>46189</v>
      </c>
    </row>
    <row r="34" spans="1:14" s="9" customFormat="1" x14ac:dyDescent="0.3">
      <c r="A34" s="9" t="s">
        <v>152</v>
      </c>
      <c r="B34" s="9" t="s">
        <v>350</v>
      </c>
      <c r="C34" s="19">
        <v>246</v>
      </c>
      <c r="D34" s="20">
        <v>0</v>
      </c>
      <c r="E34" s="19">
        <v>246</v>
      </c>
      <c r="F34" s="9" t="s">
        <v>232</v>
      </c>
      <c r="H34" s="10">
        <v>46182</v>
      </c>
      <c r="I34" s="9" t="s">
        <v>263</v>
      </c>
      <c r="J34" s="9" t="s">
        <v>281</v>
      </c>
      <c r="K34" s="9" t="s">
        <v>298</v>
      </c>
      <c r="L34" s="9" t="s">
        <v>310</v>
      </c>
      <c r="M34" s="9" t="s">
        <v>325</v>
      </c>
      <c r="N34" s="10">
        <v>46181</v>
      </c>
    </row>
    <row r="35" spans="1:14" s="9" customFormat="1" x14ac:dyDescent="0.3">
      <c r="A35" s="9" t="s">
        <v>153</v>
      </c>
      <c r="B35" s="9" t="s">
        <v>206</v>
      </c>
      <c r="C35" s="19">
        <f>E35/1.23</f>
        <v>119.90243902439023</v>
      </c>
      <c r="D35" s="20">
        <f>E35-C35</f>
        <v>27.577560975609757</v>
      </c>
      <c r="E35" s="19">
        <v>147.47999999999999</v>
      </c>
      <c r="F35" s="9" t="s">
        <v>233</v>
      </c>
      <c r="G35" s="9" t="s">
        <v>105</v>
      </c>
      <c r="H35" s="10">
        <v>46176</v>
      </c>
      <c r="I35" s="9" t="s">
        <v>96</v>
      </c>
      <c r="J35" s="9" t="s">
        <v>108</v>
      </c>
      <c r="K35" s="9" t="s">
        <v>31</v>
      </c>
      <c r="L35" s="9" t="s">
        <v>37</v>
      </c>
      <c r="M35" s="9" t="s">
        <v>119</v>
      </c>
      <c r="N35" s="10">
        <v>46189</v>
      </c>
    </row>
    <row r="36" spans="1:14" s="9" customFormat="1" x14ac:dyDescent="0.3">
      <c r="A36" s="9" t="s">
        <v>154</v>
      </c>
      <c r="B36" s="9" t="s">
        <v>351</v>
      </c>
      <c r="C36" s="19">
        <f>E36/1.23</f>
        <v>1225</v>
      </c>
      <c r="D36" s="20">
        <f>E36-C36</f>
        <v>281.75</v>
      </c>
      <c r="E36" s="19">
        <v>1506.75</v>
      </c>
      <c r="F36" s="9" t="s">
        <v>234</v>
      </c>
      <c r="H36" s="10">
        <v>46182</v>
      </c>
      <c r="I36" s="9" t="s">
        <v>264</v>
      </c>
      <c r="J36" s="9" t="s">
        <v>282</v>
      </c>
      <c r="K36" s="9" t="s">
        <v>299</v>
      </c>
      <c r="L36" s="9" t="s">
        <v>311</v>
      </c>
      <c r="M36" s="9" t="s">
        <v>326</v>
      </c>
      <c r="N36" s="10">
        <v>46183</v>
      </c>
    </row>
    <row r="37" spans="1:14" s="9" customFormat="1" x14ac:dyDescent="0.3">
      <c r="A37" s="9" t="s">
        <v>155</v>
      </c>
      <c r="B37" s="9" t="s">
        <v>187</v>
      </c>
      <c r="C37" s="19">
        <f>E37/1.23</f>
        <v>52.211382113821138</v>
      </c>
      <c r="D37" s="20">
        <f>E37-C37</f>
        <v>12.008617886178861</v>
      </c>
      <c r="E37" s="19">
        <v>64.22</v>
      </c>
      <c r="F37" s="9" t="s">
        <v>235</v>
      </c>
      <c r="H37" s="10">
        <v>46184</v>
      </c>
      <c r="I37" s="9" t="s">
        <v>265</v>
      </c>
      <c r="J37" s="9" t="s">
        <v>283</v>
      </c>
      <c r="K37" s="9" t="s">
        <v>300</v>
      </c>
      <c r="L37" s="9" t="s">
        <v>38</v>
      </c>
      <c r="M37" s="9" t="s">
        <v>327</v>
      </c>
      <c r="N37" s="10">
        <v>46196</v>
      </c>
    </row>
    <row r="38" spans="1:14" s="9" customFormat="1" x14ac:dyDescent="0.3">
      <c r="A38" s="9" t="s">
        <v>156</v>
      </c>
      <c r="B38" s="9" t="s">
        <v>207</v>
      </c>
      <c r="C38" s="19">
        <f>E38/1.23</f>
        <v>26.073170731707318</v>
      </c>
      <c r="D38" s="20">
        <f>E38-C38</f>
        <v>5.9968292682926823</v>
      </c>
      <c r="E38" s="19">
        <v>32.07</v>
      </c>
      <c r="F38" s="9" t="s">
        <v>236</v>
      </c>
      <c r="H38" s="10">
        <v>46185</v>
      </c>
      <c r="I38" s="9" t="s">
        <v>266</v>
      </c>
      <c r="J38" s="9" t="s">
        <v>284</v>
      </c>
      <c r="K38" s="9" t="s">
        <v>301</v>
      </c>
      <c r="L38" s="9" t="s">
        <v>312</v>
      </c>
      <c r="M38" s="9" t="s">
        <v>328</v>
      </c>
      <c r="N38" s="10">
        <v>46196</v>
      </c>
    </row>
    <row r="39" spans="1:14" s="9" customFormat="1" x14ac:dyDescent="0.3">
      <c r="A39" s="9" t="s">
        <v>157</v>
      </c>
      <c r="B39" s="9" t="s">
        <v>205</v>
      </c>
      <c r="C39" s="19">
        <v>130</v>
      </c>
      <c r="D39" s="20">
        <v>0</v>
      </c>
      <c r="E39" s="19">
        <v>130</v>
      </c>
      <c r="F39" s="9" t="s">
        <v>237</v>
      </c>
      <c r="H39" s="10">
        <v>46185</v>
      </c>
      <c r="I39" s="9" t="s">
        <v>267</v>
      </c>
      <c r="J39" s="9" t="s">
        <v>285</v>
      </c>
      <c r="K39" s="9" t="s">
        <v>302</v>
      </c>
      <c r="L39" s="9" t="s">
        <v>313</v>
      </c>
      <c r="M39" s="9" t="s">
        <v>329</v>
      </c>
      <c r="N39" s="10">
        <v>46189</v>
      </c>
    </row>
    <row r="40" spans="1:14" s="9" customFormat="1" x14ac:dyDescent="0.3">
      <c r="A40" s="9" t="s">
        <v>158</v>
      </c>
      <c r="B40" s="9" t="s">
        <v>209</v>
      </c>
      <c r="C40" s="19">
        <v>200</v>
      </c>
      <c r="D40" s="20">
        <v>0</v>
      </c>
      <c r="E40" s="19">
        <v>200</v>
      </c>
      <c r="F40" s="9" t="s">
        <v>102</v>
      </c>
      <c r="H40" s="10">
        <v>46183</v>
      </c>
      <c r="I40" s="9" t="s">
        <v>94</v>
      </c>
      <c r="J40" s="9" t="s">
        <v>106</v>
      </c>
      <c r="K40" s="9" t="s">
        <v>110</v>
      </c>
      <c r="L40" s="9" t="s">
        <v>37</v>
      </c>
      <c r="M40" s="9" t="s">
        <v>117</v>
      </c>
      <c r="N40" s="10">
        <v>46196</v>
      </c>
    </row>
    <row r="41" spans="1:14" s="9" customFormat="1" x14ac:dyDescent="0.3">
      <c r="A41" s="9" t="s">
        <v>159</v>
      </c>
      <c r="B41" s="9" t="s">
        <v>210</v>
      </c>
      <c r="C41" s="19">
        <v>600</v>
      </c>
      <c r="D41" s="20">
        <v>0</v>
      </c>
      <c r="E41" s="19">
        <v>600</v>
      </c>
      <c r="F41" s="9" t="s">
        <v>103</v>
      </c>
      <c r="H41" s="10">
        <v>46183</v>
      </c>
      <c r="I41" s="9" t="s">
        <v>98</v>
      </c>
      <c r="J41" s="9" t="s">
        <v>109</v>
      </c>
      <c r="K41" s="9" t="s">
        <v>113</v>
      </c>
      <c r="L41" s="9" t="s">
        <v>38</v>
      </c>
      <c r="M41" s="9" t="s">
        <v>121</v>
      </c>
      <c r="N41" s="10">
        <v>46196</v>
      </c>
    </row>
    <row r="42" spans="1:14" s="9" customFormat="1" x14ac:dyDescent="0.3">
      <c r="A42" s="9" t="s">
        <v>160</v>
      </c>
      <c r="B42" s="9" t="s">
        <v>211</v>
      </c>
      <c r="C42" s="19">
        <v>350</v>
      </c>
      <c r="D42" s="20">
        <v>0</v>
      </c>
      <c r="E42" s="19">
        <v>350</v>
      </c>
      <c r="F42" s="9" t="s">
        <v>238</v>
      </c>
      <c r="H42" s="10">
        <v>46183</v>
      </c>
      <c r="I42" s="9" t="s">
        <v>268</v>
      </c>
      <c r="J42" s="9" t="s">
        <v>286</v>
      </c>
      <c r="K42" s="9" t="s">
        <v>303</v>
      </c>
      <c r="L42" s="9" t="s">
        <v>115</v>
      </c>
      <c r="M42" s="9" t="s">
        <v>330</v>
      </c>
      <c r="N42" s="10">
        <v>46196</v>
      </c>
    </row>
    <row r="43" spans="1:14" s="9" customFormat="1" x14ac:dyDescent="0.3">
      <c r="A43" s="9" t="s">
        <v>161</v>
      </c>
      <c r="B43" s="9" t="s">
        <v>205</v>
      </c>
      <c r="C43" s="19">
        <v>60</v>
      </c>
      <c r="D43" s="20">
        <v>0</v>
      </c>
      <c r="E43" s="19">
        <v>60</v>
      </c>
      <c r="F43" s="9" t="s">
        <v>239</v>
      </c>
      <c r="H43" s="10">
        <v>46185</v>
      </c>
      <c r="I43" s="9" t="s">
        <v>267</v>
      </c>
      <c r="J43" s="9" t="s">
        <v>287</v>
      </c>
      <c r="K43" s="9" t="s">
        <v>304</v>
      </c>
      <c r="L43" s="9" t="s">
        <v>314</v>
      </c>
      <c r="M43" s="9" t="s">
        <v>331</v>
      </c>
      <c r="N43" s="10">
        <v>46189</v>
      </c>
    </row>
    <row r="44" spans="1:14" s="9" customFormat="1" x14ac:dyDescent="0.3">
      <c r="A44" s="9" t="s">
        <v>162</v>
      </c>
      <c r="B44" s="9" t="s">
        <v>205</v>
      </c>
      <c r="C44" s="19">
        <v>80</v>
      </c>
      <c r="D44" s="20">
        <v>0</v>
      </c>
      <c r="E44" s="19">
        <v>80</v>
      </c>
      <c r="F44" s="9" t="s">
        <v>240</v>
      </c>
      <c r="H44" s="10">
        <v>46185</v>
      </c>
      <c r="I44" s="9" t="s">
        <v>267</v>
      </c>
      <c r="J44" s="9" t="s">
        <v>288</v>
      </c>
      <c r="K44" s="9" t="s">
        <v>305</v>
      </c>
      <c r="L44" s="9" t="s">
        <v>315</v>
      </c>
      <c r="M44" s="9" t="s">
        <v>332</v>
      </c>
      <c r="N44" s="10">
        <v>46189</v>
      </c>
    </row>
    <row r="45" spans="1:14" s="9" customFormat="1" x14ac:dyDescent="0.3">
      <c r="A45" s="9" t="s">
        <v>163</v>
      </c>
      <c r="B45" s="9" t="s">
        <v>212</v>
      </c>
      <c r="C45" s="19">
        <v>7408</v>
      </c>
      <c r="D45" s="20">
        <v>0</v>
      </c>
      <c r="E45" s="19">
        <v>7408</v>
      </c>
      <c r="F45" s="9" t="s">
        <v>241</v>
      </c>
      <c r="H45" s="10">
        <v>46185</v>
      </c>
      <c r="I45" s="9" t="s">
        <v>269</v>
      </c>
      <c r="J45" s="9" t="s">
        <v>289</v>
      </c>
      <c r="K45" s="9" t="s">
        <v>295</v>
      </c>
      <c r="L45" s="9" t="s">
        <v>316</v>
      </c>
      <c r="M45" s="9" t="s">
        <v>333</v>
      </c>
      <c r="N45" s="10">
        <v>46189</v>
      </c>
    </row>
    <row r="46" spans="1:14" s="9" customFormat="1" x14ac:dyDescent="0.3">
      <c r="A46" s="9" t="s">
        <v>164</v>
      </c>
      <c r="B46" s="9" t="s">
        <v>213</v>
      </c>
      <c r="C46" s="19">
        <v>63.7</v>
      </c>
      <c r="D46" s="20">
        <f>E46-C46</f>
        <v>6.8999999999999915</v>
      </c>
      <c r="E46" s="19">
        <v>70.599999999999994</v>
      </c>
      <c r="G46" s="9" t="s">
        <v>68</v>
      </c>
      <c r="H46" s="10">
        <v>46183</v>
      </c>
      <c r="I46" s="9" t="s">
        <v>19</v>
      </c>
      <c r="J46" s="9" t="s">
        <v>53</v>
      </c>
      <c r="K46" s="9" t="s">
        <v>36</v>
      </c>
      <c r="L46" s="9" t="s">
        <v>39</v>
      </c>
      <c r="M46" s="9" t="s">
        <v>43</v>
      </c>
      <c r="N46" s="10">
        <v>46189</v>
      </c>
    </row>
    <row r="47" spans="1:14" s="9" customFormat="1" x14ac:dyDescent="0.3">
      <c r="A47" s="9" t="s">
        <v>165</v>
      </c>
      <c r="B47" s="9" t="s">
        <v>214</v>
      </c>
      <c r="C47" s="19">
        <f>E47/1.23</f>
        <v>1716</v>
      </c>
      <c r="D47" s="20">
        <f>E47-C47</f>
        <v>394.67999999999984</v>
      </c>
      <c r="E47" s="19">
        <v>2110.6799999999998</v>
      </c>
      <c r="F47" s="9" t="s">
        <v>242</v>
      </c>
      <c r="H47" s="10">
        <v>46175</v>
      </c>
      <c r="I47" s="9" t="s">
        <v>16</v>
      </c>
      <c r="J47" s="9" t="s">
        <v>25</v>
      </c>
      <c r="K47" s="9" t="s">
        <v>32</v>
      </c>
      <c r="L47" s="9" t="s">
        <v>38</v>
      </c>
      <c r="M47" s="9" t="s">
        <v>40</v>
      </c>
      <c r="N47" s="10">
        <v>46196</v>
      </c>
    </row>
    <row r="48" spans="1:14" s="9" customFormat="1" x14ac:dyDescent="0.3">
      <c r="A48" s="9" t="s">
        <v>166</v>
      </c>
      <c r="B48" s="9" t="s">
        <v>215</v>
      </c>
      <c r="C48" s="19">
        <f>E48/1.23</f>
        <v>211.56097560975613</v>
      </c>
      <c r="D48" s="20">
        <f>E48-C48</f>
        <v>48.6590243902439</v>
      </c>
      <c r="E48" s="19">
        <v>260.22000000000003</v>
      </c>
      <c r="F48" s="9" t="s">
        <v>243</v>
      </c>
      <c r="G48" s="9" t="s">
        <v>105</v>
      </c>
      <c r="H48" s="10">
        <v>46183</v>
      </c>
      <c r="I48" s="9" t="s">
        <v>96</v>
      </c>
      <c r="J48" s="9" t="s">
        <v>108</v>
      </c>
      <c r="K48" s="9" t="s">
        <v>31</v>
      </c>
      <c r="L48" s="9" t="s">
        <v>37</v>
      </c>
      <c r="M48" s="9" t="s">
        <v>119</v>
      </c>
      <c r="N48" s="10">
        <v>46196</v>
      </c>
    </row>
    <row r="49" spans="1:14" s="9" customFormat="1" x14ac:dyDescent="0.3">
      <c r="A49" s="9" t="s">
        <v>167</v>
      </c>
      <c r="B49" s="9" t="s">
        <v>216</v>
      </c>
      <c r="C49" s="19">
        <f>E49/1.23</f>
        <v>648.56910569105696</v>
      </c>
      <c r="D49" s="20">
        <f>E49-C49</f>
        <v>149.17089430894305</v>
      </c>
      <c r="E49" s="19">
        <v>797.74</v>
      </c>
      <c r="G49" s="9" t="s">
        <v>62</v>
      </c>
      <c r="H49" s="10">
        <v>46189</v>
      </c>
      <c r="I49" s="9" t="s">
        <v>24</v>
      </c>
      <c r="J49" s="9" t="s">
        <v>29</v>
      </c>
      <c r="K49" s="9" t="s">
        <v>35</v>
      </c>
      <c r="L49" s="9" t="s">
        <v>37</v>
      </c>
      <c r="M49" s="9" t="s">
        <v>48</v>
      </c>
      <c r="N49" s="10">
        <v>46196</v>
      </c>
    </row>
    <row r="50" spans="1:14" s="9" customFormat="1" x14ac:dyDescent="0.3">
      <c r="A50" s="9" t="s">
        <v>168</v>
      </c>
      <c r="B50" s="9" t="s">
        <v>208</v>
      </c>
      <c r="C50" s="19">
        <v>150</v>
      </c>
      <c r="D50" s="20">
        <v>0</v>
      </c>
      <c r="E50" s="19">
        <v>150</v>
      </c>
      <c r="F50" s="9" t="s">
        <v>244</v>
      </c>
      <c r="H50" s="10">
        <v>46189</v>
      </c>
      <c r="I50" s="9" t="s">
        <v>262</v>
      </c>
      <c r="J50" s="9" t="s">
        <v>290</v>
      </c>
      <c r="K50" s="9" t="s">
        <v>298</v>
      </c>
      <c r="L50" s="9" t="s">
        <v>310</v>
      </c>
      <c r="M50" s="9" t="s">
        <v>334</v>
      </c>
      <c r="N50" s="10">
        <v>46196</v>
      </c>
    </row>
    <row r="51" spans="1:14" s="9" customFormat="1" x14ac:dyDescent="0.3">
      <c r="A51" s="9" t="s">
        <v>169</v>
      </c>
      <c r="B51" s="9" t="s">
        <v>208</v>
      </c>
      <c r="C51" s="19">
        <v>100</v>
      </c>
      <c r="D51" s="20">
        <v>0</v>
      </c>
      <c r="E51" s="19">
        <v>100</v>
      </c>
      <c r="F51" s="9" t="s">
        <v>245</v>
      </c>
      <c r="H51" s="10">
        <v>46189</v>
      </c>
      <c r="I51" s="9" t="s">
        <v>262</v>
      </c>
      <c r="J51" s="9" t="s">
        <v>290</v>
      </c>
      <c r="K51" s="9" t="s">
        <v>298</v>
      </c>
      <c r="L51" s="9" t="s">
        <v>310</v>
      </c>
      <c r="M51" s="9" t="s">
        <v>334</v>
      </c>
      <c r="N51" s="10">
        <v>46196</v>
      </c>
    </row>
    <row r="52" spans="1:14" s="9" customFormat="1" x14ac:dyDescent="0.3">
      <c r="A52" s="9" t="s">
        <v>170</v>
      </c>
      <c r="B52" s="9" t="s">
        <v>354</v>
      </c>
      <c r="C52" s="19">
        <v>139.37</v>
      </c>
      <c r="D52" s="20">
        <v>0</v>
      </c>
      <c r="E52" s="19">
        <v>139.37</v>
      </c>
      <c r="F52" s="9" t="s">
        <v>246</v>
      </c>
      <c r="H52" s="10">
        <v>46191</v>
      </c>
      <c r="I52" s="9" t="s">
        <v>257</v>
      </c>
      <c r="J52" s="9" t="s">
        <v>275</v>
      </c>
      <c r="K52" s="9" t="s">
        <v>112</v>
      </c>
      <c r="L52" s="9" t="s">
        <v>116</v>
      </c>
      <c r="M52" s="9" t="s">
        <v>319</v>
      </c>
      <c r="N52" s="10">
        <v>46196</v>
      </c>
    </row>
    <row r="53" spans="1:14" s="9" customFormat="1" x14ac:dyDescent="0.3">
      <c r="A53" s="9" t="s">
        <v>171</v>
      </c>
      <c r="B53" s="9" t="s">
        <v>217</v>
      </c>
      <c r="C53" s="19">
        <f t="shared" ref="C53:C59" si="4">E53/1.23</f>
        <v>42.130081300813011</v>
      </c>
      <c r="D53" s="20">
        <f t="shared" ref="D53:D59" si="5">E53-C53</f>
        <v>9.6899186991869897</v>
      </c>
      <c r="E53" s="19">
        <v>51.82</v>
      </c>
      <c r="G53" s="9" t="s">
        <v>15</v>
      </c>
      <c r="H53" s="10">
        <v>46183</v>
      </c>
      <c r="I53" s="9" t="s">
        <v>22</v>
      </c>
      <c r="J53" s="9" t="s">
        <v>50</v>
      </c>
      <c r="K53" s="9" t="s">
        <v>30</v>
      </c>
      <c r="L53" s="9" t="s">
        <v>37</v>
      </c>
      <c r="M53" s="9" t="s">
        <v>46</v>
      </c>
      <c r="N53" s="10">
        <v>46196</v>
      </c>
    </row>
    <row r="54" spans="1:14" s="9" customFormat="1" x14ac:dyDescent="0.3">
      <c r="A54" s="9" t="s">
        <v>172</v>
      </c>
      <c r="B54" s="9" t="s">
        <v>218</v>
      </c>
      <c r="C54" s="19">
        <f t="shared" si="4"/>
        <v>30</v>
      </c>
      <c r="D54" s="20">
        <f t="shared" si="5"/>
        <v>6.8999999999999986</v>
      </c>
      <c r="E54" s="19">
        <v>36.9</v>
      </c>
      <c r="F54" s="9" t="s">
        <v>247</v>
      </c>
      <c r="H54" s="10">
        <v>46189</v>
      </c>
      <c r="I54" s="9" t="s">
        <v>261</v>
      </c>
      <c r="J54" s="9" t="s">
        <v>279</v>
      </c>
      <c r="K54" s="9" t="s">
        <v>297</v>
      </c>
      <c r="L54" s="9" t="s">
        <v>308</v>
      </c>
      <c r="M54" s="9" t="s">
        <v>323</v>
      </c>
      <c r="N54" s="10">
        <v>46196</v>
      </c>
    </row>
    <row r="55" spans="1:14" s="9" customFormat="1" x14ac:dyDescent="0.3">
      <c r="A55" s="9" t="s">
        <v>173</v>
      </c>
      <c r="B55" s="9" t="s">
        <v>219</v>
      </c>
      <c r="C55" s="19">
        <f t="shared" si="4"/>
        <v>483.00000000000006</v>
      </c>
      <c r="D55" s="20">
        <f t="shared" si="5"/>
        <v>111.08999999999997</v>
      </c>
      <c r="E55" s="19">
        <v>594.09</v>
      </c>
      <c r="F55" s="9" t="s">
        <v>248</v>
      </c>
      <c r="H55" s="10">
        <v>46189</v>
      </c>
      <c r="I55" s="9" t="s">
        <v>69</v>
      </c>
      <c r="J55" s="9" t="s">
        <v>122</v>
      </c>
      <c r="K55" s="9" t="s">
        <v>123</v>
      </c>
      <c r="L55" s="9" t="s">
        <v>37</v>
      </c>
      <c r="M55" s="9" t="s">
        <v>88</v>
      </c>
      <c r="N55" s="10">
        <v>46196</v>
      </c>
    </row>
    <row r="56" spans="1:14" s="9" customFormat="1" x14ac:dyDescent="0.3">
      <c r="A56" s="9" t="s">
        <v>174</v>
      </c>
      <c r="B56" s="9" t="s">
        <v>206</v>
      </c>
      <c r="C56" s="19">
        <f t="shared" si="4"/>
        <v>190.2439024390244</v>
      </c>
      <c r="D56" s="20">
        <f t="shared" si="5"/>
        <v>43.756097560975604</v>
      </c>
      <c r="E56" s="19">
        <v>234</v>
      </c>
      <c r="F56" s="9" t="s">
        <v>249</v>
      </c>
      <c r="G56" s="9" t="s">
        <v>105</v>
      </c>
      <c r="H56" s="10">
        <v>46189</v>
      </c>
      <c r="I56" s="9" t="s">
        <v>96</v>
      </c>
      <c r="J56" s="9" t="s">
        <v>108</v>
      </c>
      <c r="K56" s="9" t="s">
        <v>31</v>
      </c>
      <c r="L56" s="9" t="s">
        <v>37</v>
      </c>
      <c r="M56" s="9" t="s">
        <v>119</v>
      </c>
      <c r="N56" s="10">
        <v>46196</v>
      </c>
    </row>
    <row r="57" spans="1:14" s="9" customFormat="1" x14ac:dyDescent="0.3">
      <c r="A57" s="9" t="s">
        <v>175</v>
      </c>
      <c r="B57" s="9" t="s">
        <v>355</v>
      </c>
      <c r="C57" s="19">
        <f t="shared" si="4"/>
        <v>5000</v>
      </c>
      <c r="D57" s="20">
        <f t="shared" si="5"/>
        <v>1150</v>
      </c>
      <c r="E57" s="19">
        <v>6150</v>
      </c>
      <c r="F57" s="9" t="s">
        <v>250</v>
      </c>
      <c r="H57" s="10">
        <v>46196</v>
      </c>
      <c r="I57" s="9" t="s">
        <v>270</v>
      </c>
      <c r="J57" s="9" t="s">
        <v>291</v>
      </c>
      <c r="K57" s="9" t="s">
        <v>35</v>
      </c>
      <c r="L57" s="9" t="s">
        <v>37</v>
      </c>
      <c r="M57" s="9" t="s">
        <v>335</v>
      </c>
      <c r="N57" s="10">
        <v>46198</v>
      </c>
    </row>
    <row r="58" spans="1:14" s="9" customFormat="1" x14ac:dyDescent="0.3">
      <c r="A58" s="9" t="s">
        <v>176</v>
      </c>
      <c r="B58" s="9" t="s">
        <v>51</v>
      </c>
      <c r="C58" s="19">
        <f t="shared" si="4"/>
        <v>145.55284552845529</v>
      </c>
      <c r="D58" s="20">
        <f t="shared" si="5"/>
        <v>33.477154471544708</v>
      </c>
      <c r="E58" s="19">
        <v>179.03</v>
      </c>
      <c r="F58" s="9" t="s">
        <v>251</v>
      </c>
      <c r="H58" s="10">
        <v>46198</v>
      </c>
      <c r="I58" s="9" t="s">
        <v>266</v>
      </c>
      <c r="J58" s="9" t="s">
        <v>284</v>
      </c>
      <c r="K58" s="9" t="s">
        <v>301</v>
      </c>
      <c r="L58" s="9" t="s">
        <v>312</v>
      </c>
      <c r="M58" s="9" t="s">
        <v>328</v>
      </c>
      <c r="N58" s="10">
        <v>46199</v>
      </c>
    </row>
    <row r="59" spans="1:14" s="9" customFormat="1" x14ac:dyDescent="0.3">
      <c r="A59" s="9" t="s">
        <v>177</v>
      </c>
      <c r="B59" s="9" t="s">
        <v>51</v>
      </c>
      <c r="C59" s="19">
        <f t="shared" si="4"/>
        <v>76.422764227642276</v>
      </c>
      <c r="D59" s="20">
        <f t="shared" si="5"/>
        <v>17.577235772357724</v>
      </c>
      <c r="E59" s="19">
        <v>94</v>
      </c>
      <c r="F59" s="9" t="s">
        <v>252</v>
      </c>
      <c r="H59" s="10">
        <v>46198</v>
      </c>
      <c r="I59" s="9" t="s">
        <v>271</v>
      </c>
      <c r="J59" s="9" t="s">
        <v>292</v>
      </c>
      <c r="K59" s="9" t="s">
        <v>111</v>
      </c>
      <c r="L59" s="9" t="s">
        <v>114</v>
      </c>
      <c r="M59" s="9" t="s">
        <v>336</v>
      </c>
      <c r="N59" s="10">
        <v>46199</v>
      </c>
    </row>
    <row r="60" spans="1:14" s="9" customFormat="1" x14ac:dyDescent="0.3">
      <c r="A60" s="9" t="s">
        <v>178</v>
      </c>
      <c r="B60" s="9" t="s">
        <v>220</v>
      </c>
      <c r="C60" s="19">
        <v>200</v>
      </c>
      <c r="D60" s="20">
        <v>0</v>
      </c>
      <c r="E60" s="19">
        <v>200</v>
      </c>
      <c r="F60" s="9" t="s">
        <v>253</v>
      </c>
      <c r="H60" s="10">
        <v>46191</v>
      </c>
      <c r="I60" s="9" t="s">
        <v>272</v>
      </c>
      <c r="J60" s="9" t="s">
        <v>293</v>
      </c>
      <c r="K60" s="9" t="s">
        <v>306</v>
      </c>
      <c r="L60" s="9" t="s">
        <v>317</v>
      </c>
      <c r="M60" s="9" t="s">
        <v>337</v>
      </c>
      <c r="N60" s="10">
        <v>46192</v>
      </c>
    </row>
    <row r="61" spans="1:14" s="9" customFormat="1" x14ac:dyDescent="0.3">
      <c r="A61" s="9" t="s">
        <v>179</v>
      </c>
      <c r="B61" s="9" t="s">
        <v>221</v>
      </c>
      <c r="C61" s="19">
        <v>1500</v>
      </c>
      <c r="D61" s="20">
        <v>0</v>
      </c>
      <c r="E61" s="19">
        <v>1500</v>
      </c>
      <c r="F61" s="9" t="s">
        <v>58</v>
      </c>
      <c r="H61" s="10">
        <v>46198</v>
      </c>
      <c r="I61" s="9" t="s">
        <v>23</v>
      </c>
      <c r="J61" s="9" t="s">
        <v>28</v>
      </c>
      <c r="K61" s="9" t="s">
        <v>31</v>
      </c>
      <c r="L61" s="9" t="s">
        <v>38</v>
      </c>
      <c r="M61" s="9" t="s">
        <v>47</v>
      </c>
      <c r="N61" s="10">
        <v>46199</v>
      </c>
    </row>
    <row r="62" spans="1:14" s="9" customFormat="1" x14ac:dyDescent="0.3">
      <c r="A62" s="9" t="s">
        <v>180</v>
      </c>
      <c r="B62" s="9" t="s">
        <v>206</v>
      </c>
      <c r="C62" s="19">
        <f>E62/1.23</f>
        <v>262.08943089430898</v>
      </c>
      <c r="D62" s="20">
        <f>E62-C62</f>
        <v>60.280569105691029</v>
      </c>
      <c r="E62" s="19">
        <v>322.37</v>
      </c>
      <c r="F62" s="9" t="s">
        <v>254</v>
      </c>
      <c r="G62" s="9" t="s">
        <v>105</v>
      </c>
      <c r="H62" s="10">
        <v>46198</v>
      </c>
      <c r="I62" s="9" t="s">
        <v>96</v>
      </c>
      <c r="J62" s="9" t="s">
        <v>108</v>
      </c>
      <c r="K62" s="9" t="s">
        <v>31</v>
      </c>
      <c r="L62" s="9" t="s">
        <v>37</v>
      </c>
      <c r="M62" s="9" t="s">
        <v>119</v>
      </c>
      <c r="N62" s="10">
        <v>46199</v>
      </c>
    </row>
    <row r="63" spans="1:14" s="9" customFormat="1" x14ac:dyDescent="0.3">
      <c r="A63" s="9" t="s">
        <v>181</v>
      </c>
      <c r="B63" s="9" t="s">
        <v>222</v>
      </c>
      <c r="C63" s="19">
        <f>E63/1.23</f>
        <v>61.544715447154474</v>
      </c>
      <c r="D63" s="20">
        <f>E63-C63</f>
        <v>14.155284552845529</v>
      </c>
      <c r="E63" s="19">
        <v>75.7</v>
      </c>
      <c r="F63" s="9" t="s">
        <v>255</v>
      </c>
      <c r="H63" s="10">
        <v>46204</v>
      </c>
      <c r="I63" s="9" t="s">
        <v>273</v>
      </c>
      <c r="J63" s="9" t="s">
        <v>294</v>
      </c>
      <c r="K63" s="9" t="s">
        <v>307</v>
      </c>
      <c r="L63" s="9" t="s">
        <v>318</v>
      </c>
      <c r="M63" s="9" t="s">
        <v>338</v>
      </c>
      <c r="N63" s="10">
        <v>46203</v>
      </c>
    </row>
    <row r="64" spans="1:14" s="9" customFormat="1" x14ac:dyDescent="0.3">
      <c r="A64" s="9" t="s">
        <v>182</v>
      </c>
      <c r="B64" s="9" t="s">
        <v>100</v>
      </c>
      <c r="C64" s="19">
        <f>E64/1.23</f>
        <v>17.959349593495936</v>
      </c>
      <c r="D64" s="20">
        <f>E64-C64</f>
        <v>4.1306504065040635</v>
      </c>
      <c r="E64" s="19">
        <v>22.09</v>
      </c>
      <c r="F64" s="9" t="s">
        <v>65</v>
      </c>
      <c r="H64" s="10">
        <v>46195</v>
      </c>
      <c r="I64" s="9" t="s">
        <v>73</v>
      </c>
      <c r="J64" s="9" t="s">
        <v>78</v>
      </c>
      <c r="K64" s="9" t="s">
        <v>83</v>
      </c>
      <c r="L64" s="9" t="s">
        <v>86</v>
      </c>
      <c r="M64" s="9" t="s">
        <v>339</v>
      </c>
      <c r="N64" s="10">
        <v>46195</v>
      </c>
    </row>
    <row r="65" spans="1:14" s="9" customFormat="1" x14ac:dyDescent="0.3">
      <c r="A65" s="12">
        <v>325</v>
      </c>
      <c r="B65" s="13" t="s">
        <v>63</v>
      </c>
      <c r="C65" s="19">
        <v>33.6</v>
      </c>
      <c r="D65" s="20">
        <v>0</v>
      </c>
      <c r="E65" s="19">
        <v>33.6</v>
      </c>
      <c r="F65" s="9" t="s">
        <v>66</v>
      </c>
      <c r="H65" s="10">
        <v>46201</v>
      </c>
      <c r="I65" s="9" t="s">
        <v>74</v>
      </c>
      <c r="J65" s="9" t="s">
        <v>79</v>
      </c>
      <c r="K65" s="9">
        <v>2</v>
      </c>
      <c r="L65" s="9" t="s">
        <v>87</v>
      </c>
      <c r="M65" s="9" t="s">
        <v>92</v>
      </c>
      <c r="N65" s="10">
        <v>46202</v>
      </c>
    </row>
    <row r="66" spans="1:14" x14ac:dyDescent="0.3">
      <c r="A66" s="4"/>
    </row>
    <row r="67" spans="1:14" x14ac:dyDescent="0.3">
      <c r="A67" s="4"/>
    </row>
    <row r="68" spans="1:14" x14ac:dyDescent="0.3">
      <c r="A68" s="4"/>
    </row>
    <row r="69" spans="1:14" x14ac:dyDescent="0.3">
      <c r="A69" s="4"/>
    </row>
    <row r="70" spans="1:14" x14ac:dyDescent="0.3">
      <c r="A70" s="4"/>
    </row>
    <row r="71" spans="1:14" x14ac:dyDescent="0.3">
      <c r="A71" s="4"/>
    </row>
    <row r="72" spans="1:14" x14ac:dyDescent="0.3">
      <c r="A72" s="4"/>
    </row>
    <row r="73" spans="1:14" x14ac:dyDescent="0.3">
      <c r="A73" s="4"/>
    </row>
    <row r="74" spans="1:14" x14ac:dyDescent="0.3">
      <c r="A74" s="4"/>
    </row>
    <row r="75" spans="1:14" x14ac:dyDescent="0.3">
      <c r="A75" s="4"/>
    </row>
    <row r="76" spans="1:14" x14ac:dyDescent="0.3">
      <c r="A76" s="4"/>
    </row>
    <row r="77" spans="1:14" x14ac:dyDescent="0.3">
      <c r="A77" s="4"/>
    </row>
    <row r="78" spans="1:14" x14ac:dyDescent="0.3">
      <c r="A78" s="4"/>
    </row>
    <row r="79" spans="1:14" x14ac:dyDescent="0.3">
      <c r="A79" s="4"/>
    </row>
    <row r="80" spans="1:14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4"/>
    </row>
    <row r="93" spans="1:1" x14ac:dyDescent="0.3">
      <c r="A93" s="4"/>
    </row>
    <row r="94" spans="1:1" x14ac:dyDescent="0.3">
      <c r="A94" s="4"/>
    </row>
    <row r="95" spans="1:1" x14ac:dyDescent="0.3">
      <c r="A95" s="4"/>
    </row>
    <row r="96" spans="1:1" x14ac:dyDescent="0.3">
      <c r="A96" s="4"/>
    </row>
    <row r="97" spans="1:1" x14ac:dyDescent="0.3">
      <c r="A97" s="4"/>
    </row>
    <row r="98" spans="1:1" x14ac:dyDescent="0.3">
      <c r="A98" s="4"/>
    </row>
    <row r="99" spans="1:1" x14ac:dyDescent="0.3">
      <c r="A99" s="4"/>
    </row>
    <row r="100" spans="1:1" x14ac:dyDescent="0.3">
      <c r="A100" s="4"/>
    </row>
    <row r="101" spans="1:1" x14ac:dyDescent="0.3">
      <c r="A101" s="4"/>
    </row>
    <row r="102" spans="1:1" x14ac:dyDescent="0.3">
      <c r="A102" s="4"/>
    </row>
    <row r="103" spans="1:1" x14ac:dyDescent="0.3">
      <c r="A103" s="4"/>
    </row>
    <row r="104" spans="1:1" x14ac:dyDescent="0.3">
      <c r="A104" s="4"/>
    </row>
    <row r="105" spans="1:1" x14ac:dyDescent="0.3">
      <c r="A105" s="4"/>
    </row>
    <row r="106" spans="1:1" x14ac:dyDescent="0.3">
      <c r="A106" s="4"/>
    </row>
    <row r="107" spans="1:1" x14ac:dyDescent="0.3">
      <c r="A107" s="4"/>
    </row>
    <row r="108" spans="1:1" x14ac:dyDescent="0.3">
      <c r="A108" s="4"/>
    </row>
    <row r="109" spans="1:1" x14ac:dyDescent="0.3">
      <c r="A109" s="4"/>
    </row>
    <row r="110" spans="1:1" x14ac:dyDescent="0.3">
      <c r="A110" s="4"/>
    </row>
    <row r="111" spans="1:1" x14ac:dyDescent="0.3">
      <c r="A111" s="4"/>
    </row>
    <row r="112" spans="1:1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jún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Beáta Matušková</dc:creator>
  <cp:lastModifiedBy>MATUŠKOVÁ WATZKEOVÁ Beata</cp:lastModifiedBy>
  <dcterms:created xsi:type="dcterms:W3CDTF">2022-03-29T11:35:58Z</dcterms:created>
  <dcterms:modified xsi:type="dcterms:W3CDTF">2026-07-14T13:49:02Z</dcterms:modified>
</cp:coreProperties>
</file>