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lžbeta Kostkova\Desktop\ROK 2026\ÚČTO\Zverejňovanie faktúr\"/>
    </mc:Choice>
  </mc:AlternateContent>
  <xr:revisionPtr revIDLastSave="0" documentId="13_ncr:1_{2665D8FF-F97E-4E98-AA61-50D4F81DAABB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aprí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5" i="1"/>
  <c r="D36" i="1"/>
  <c r="D38" i="1"/>
  <c r="D13" i="1"/>
  <c r="D9" i="1"/>
  <c r="D3" i="1"/>
  <c r="D4" i="1"/>
  <c r="D8" i="1"/>
  <c r="D5" i="1"/>
  <c r="D6" i="1"/>
  <c r="D7" i="1"/>
  <c r="D14" i="1"/>
  <c r="D15" i="1"/>
  <c r="D18" i="1"/>
  <c r="D23" i="1"/>
  <c r="D22" i="1"/>
  <c r="D21" i="1"/>
  <c r="D24" i="1"/>
  <c r="D27" i="1"/>
  <c r="D19" i="1"/>
  <c r="D20" i="1"/>
  <c r="D16" i="1"/>
  <c r="D32" i="1"/>
  <c r="D29" i="1"/>
  <c r="D30" i="1"/>
  <c r="D17" i="1"/>
  <c r="D31" i="1"/>
  <c r="C10" i="1"/>
  <c r="D10" i="1" s="1"/>
  <c r="D25" i="1"/>
  <c r="D11" i="1" l="1"/>
  <c r="D28" i="1"/>
  <c r="D26" i="1"/>
  <c r="D34" i="1"/>
  <c r="D33" i="1"/>
  <c r="D12" i="1"/>
  <c r="D39" i="1"/>
</calcChain>
</file>

<file path=xl/sharedStrings.xml><?xml version="1.0" encoding="utf-8"?>
<sst xmlns="http://schemas.openxmlformats.org/spreadsheetml/2006/main" count="318" uniqueCount="268">
  <si>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</si>
  <si>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</si>
  <si>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</si>
  <si>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</si>
  <si>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</si>
  <si>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</si>
  <si>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</si>
  <si>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</si>
  <si>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</si>
  <si>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</si>
  <si>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</si>
  <si>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</si>
  <si>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</si>
  <si>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</si>
  <si>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1/2024</t>
  </si>
  <si>
    <t>12/2018</t>
  </si>
  <si>
    <t>5 2020</t>
  </si>
  <si>
    <t>Povex s.r.o.</t>
  </si>
  <si>
    <t>VNET a.s.</t>
  </si>
  <si>
    <t>osobnyudaj.sk, s.r.o.</t>
  </si>
  <si>
    <t>DOM ŠPORTU, s.r.o.</t>
  </si>
  <si>
    <t>Slovenský plynárenský priemysel, a.s.</t>
  </si>
  <si>
    <t>Športová hala Mladosť, s.r.o.</t>
  </si>
  <si>
    <t>RAINSIDE s.r.o.</t>
  </si>
  <si>
    <t>Marcel Lopuchovský</t>
  </si>
  <si>
    <t>Orange Slovensko, a.s.</t>
  </si>
  <si>
    <t>Nevädzová 17211/6F</t>
  </si>
  <si>
    <t>Černyševského 48</t>
  </si>
  <si>
    <t>Mlynské nivy 44/a</t>
  </si>
  <si>
    <t>Vlčie hrdlo 584/56</t>
  </si>
  <si>
    <t>Metodova 8</t>
  </si>
  <si>
    <t>821 09</t>
  </si>
  <si>
    <t>821 07</t>
  </si>
  <si>
    <t>821 01</t>
  </si>
  <si>
    <t>851 01</t>
  </si>
  <si>
    <t>825 11</t>
  </si>
  <si>
    <t>821 08</t>
  </si>
  <si>
    <t>831 04</t>
  </si>
  <si>
    <t>Bratislava</t>
  </si>
  <si>
    <t>Bratislava - mestská časť Ružinov</t>
  </si>
  <si>
    <t>Bratislava - mestská časť Nové Mesto</t>
  </si>
  <si>
    <t>44416326</t>
  </si>
  <si>
    <t>35845007</t>
  </si>
  <si>
    <t>50528041</t>
  </si>
  <si>
    <t>35862289</t>
  </si>
  <si>
    <t>35815256</t>
  </si>
  <si>
    <t>35723025</t>
  </si>
  <si>
    <t>31386946</t>
  </si>
  <si>
    <t>43612865</t>
  </si>
  <si>
    <t>35697270</t>
  </si>
  <si>
    <t>30122025/2</t>
  </si>
  <si>
    <t>Mlynské Nivy 5</t>
  </si>
  <si>
    <t>Režijný zdravotnícky materiál</t>
  </si>
  <si>
    <t>Poradca podnikateľa, spol. s r.o.</t>
  </si>
  <si>
    <t>BPM SPORT, s.r.o.</t>
  </si>
  <si>
    <t>Šikovný s. r. o.</t>
  </si>
  <si>
    <t>S-medics, s.r.o.</t>
  </si>
  <si>
    <t>Olympijské námestie 1</t>
  </si>
  <si>
    <t>Martina Rázusa 23A</t>
  </si>
  <si>
    <t>Blažeja Bullu 15/A</t>
  </si>
  <si>
    <t>Družstevná 1227/15</t>
  </si>
  <si>
    <t>Malešická 2251/51</t>
  </si>
  <si>
    <t>Žilina</t>
  </si>
  <si>
    <t>Martin</t>
  </si>
  <si>
    <t>Nová Dedinka</t>
  </si>
  <si>
    <t>Praha - Žižkov</t>
  </si>
  <si>
    <t>010 01</t>
  </si>
  <si>
    <t>03608</t>
  </si>
  <si>
    <t>900 29</t>
  </si>
  <si>
    <t>130 00</t>
  </si>
  <si>
    <t>26012026/2</t>
  </si>
  <si>
    <t>11022026/1</t>
  </si>
  <si>
    <t>23122025/2</t>
  </si>
  <si>
    <t>31592503</t>
  </si>
  <si>
    <t>36399906</t>
  </si>
  <si>
    <t>56954841</t>
  </si>
  <si>
    <t>60465271</t>
  </si>
  <si>
    <t>05 2022</t>
  </si>
  <si>
    <t>03 2022</t>
  </si>
  <si>
    <t>25/2013; 2023/128</t>
  </si>
  <si>
    <t>112</t>
  </si>
  <si>
    <t>132</t>
  </si>
  <si>
    <t>133</t>
  </si>
  <si>
    <t>134</t>
  </si>
  <si>
    <t>135</t>
  </si>
  <si>
    <t>136</t>
  </si>
  <si>
    <t>140</t>
  </si>
  <si>
    <t>141</t>
  </si>
  <si>
    <t>144</t>
  </si>
  <si>
    <t>145</t>
  </si>
  <si>
    <t>146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</si>
  <si>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</si>
  <si>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</si>
  <si>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</si>
  <si>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</si>
  <si>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</si>
  <si>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</si>
  <si>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</si>
  <si>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</si>
  <si>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</si>
  <si>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</si>
  <si>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</si>
  <si>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</si>
  <si>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</si>
  <si>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</si>
  <si>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</si>
  <si>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</si>
  <si>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</si>
  <si>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</si>
  <si>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</si>
  <si>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</si>
  <si>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</si>
  <si>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</si>
  <si>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</si>
  <si>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175</t>
  </si>
  <si>
    <t>176</t>
  </si>
  <si>
    <t>177</t>
  </si>
  <si>
    <t>179</t>
  </si>
  <si>
    <t>184</t>
  </si>
  <si>
    <t>Dobropis k Fa č. 2876077059</t>
  </si>
  <si>
    <t>Režijný kancelársky materiál</t>
  </si>
  <si>
    <t>Edenred 04/2026</t>
  </si>
  <si>
    <t>Správa IT 03/2026</t>
  </si>
  <si>
    <t>Výkon zodpovednej osoby 04/2026</t>
  </si>
  <si>
    <t>Elektrina Lodenica Zlaté piesky 04/2026</t>
  </si>
  <si>
    <t>Skladové priestory 04/2026</t>
  </si>
  <si>
    <t>Refundácia K. Drusková; Bulharsko</t>
  </si>
  <si>
    <t>Elektronické služby Hetzner</t>
  </si>
  <si>
    <t>Materiálno technické zabezpečenie</t>
  </si>
  <si>
    <t>Spotrebný zdravotnícky materiál</t>
  </si>
  <si>
    <t>Refundácia ME Bulharsko; Matej Kuchár</t>
  </si>
  <si>
    <t>Refundácia - sústredenie Budapešť; R. Hanušovský</t>
  </si>
  <si>
    <t>Právne služby 03/2026</t>
  </si>
  <si>
    <t>Hlasová služba 03/2026</t>
  </si>
  <si>
    <t>Doručovateľský servis 03/2026</t>
  </si>
  <si>
    <t>Správa ISŠ 03/2026</t>
  </si>
  <si>
    <t>Telekomunikačné služby (08.03.2026 - 07.04.2026)</t>
  </si>
  <si>
    <t>Moxy monitor set</t>
  </si>
  <si>
    <t>Služby športového odborníka 03/2026</t>
  </si>
  <si>
    <t>Materiálne zabezpečenie podujatia</t>
  </si>
  <si>
    <t>Balík služieb KONFLIKT CHECK</t>
  </si>
  <si>
    <t>Upratovacie a čistiace práce, dezinfekcia 03/2026</t>
  </si>
  <si>
    <t>Mzdové účtovníctvo 03/2026</t>
  </si>
  <si>
    <t>Vodné Lodenica Zlaté Piesky 18.3.2026 - 17.4.2026</t>
  </si>
  <si>
    <t>Publikácia Personálny a mzdový poradca podnikateľa</t>
  </si>
  <si>
    <t>Elektronické služby Vercel</t>
  </si>
  <si>
    <t>Služby spojené s aktivitami NŠC</t>
  </si>
  <si>
    <t>Elektronické služby - Adobe</t>
  </si>
  <si>
    <t>19032026/6</t>
  </si>
  <si>
    <t>10022026/1</t>
  </si>
  <si>
    <t>31032026/1</t>
  </si>
  <si>
    <t>30032026/3</t>
  </si>
  <si>
    <t>27022026/4</t>
  </si>
  <si>
    <t>27032026/1</t>
  </si>
  <si>
    <t>10022026/2</t>
  </si>
  <si>
    <t>19032026/2</t>
  </si>
  <si>
    <t>30012026/1</t>
  </si>
  <si>
    <t>27022026/1</t>
  </si>
  <si>
    <t>20032026/2</t>
  </si>
  <si>
    <t>09042026/3</t>
  </si>
  <si>
    <t>02042026/3</t>
  </si>
  <si>
    <t>30012026/2</t>
  </si>
  <si>
    <t>17042026/1</t>
  </si>
  <si>
    <t>02012026/2</t>
  </si>
  <si>
    <t>10032026/1</t>
  </si>
  <si>
    <t>16032026/1</t>
  </si>
  <si>
    <t>04032026/2</t>
  </si>
  <si>
    <t>20032026/4</t>
  </si>
  <si>
    <t>27042026/1</t>
  </si>
  <si>
    <t>Zmluva č. 25/2013; 2023/1</t>
  </si>
  <si>
    <t>175/2024</t>
  </si>
  <si>
    <t>2022/43</t>
  </si>
  <si>
    <t>196/2026</t>
  </si>
  <si>
    <t>47/2022</t>
  </si>
  <si>
    <t>stengl a.s.</t>
  </si>
  <si>
    <t>INTO Slovakia, s.r.o.</t>
  </si>
  <si>
    <t>Ticket Service, s.r.o.</t>
  </si>
  <si>
    <t>Slovenský lukostrelecký zväz</t>
  </si>
  <si>
    <t>Hetzner Online GmbH</t>
  </si>
  <si>
    <t>Webglobe, a.s.</t>
  </si>
  <si>
    <t>Medi Plus Servis, s.r.o.</t>
  </si>
  <si>
    <t>Športový klub polície - ILYO Taekwondo</t>
  </si>
  <si>
    <t>Nomus s.r.o.</t>
  </si>
  <si>
    <t>Respiration.cz s.r.o.</t>
  </si>
  <si>
    <t>ROUEN s.r.o.</t>
  </si>
  <si>
    <t>Eureko SK, s.r.o.</t>
  </si>
  <si>
    <t>TRANSPAREX, a.s.</t>
  </si>
  <si>
    <t>interNETmania SK s.r.o.</t>
  </si>
  <si>
    <t>Zuzana Urbanovičová</t>
  </si>
  <si>
    <t>Bratislavská vodárenská spoločnosť, a.s.</t>
  </si>
  <si>
    <t>Vercel Inc.</t>
  </si>
  <si>
    <t>Slovenská spoločnosť telovýchovného leká</t>
  </si>
  <si>
    <t>Adobe Systems Software Ireland Ltd</t>
  </si>
  <si>
    <t>Sťahovanie BRESK s. r. o.</t>
  </si>
  <si>
    <t>Sumbalova 1A</t>
  </si>
  <si>
    <t>Javorová 22</t>
  </si>
  <si>
    <t>Karadžičova 8</t>
  </si>
  <si>
    <t>Industriestr. 25</t>
  </si>
  <si>
    <t>Stará Prievozská 1349/2</t>
  </si>
  <si>
    <t>Strážna 11</t>
  </si>
  <si>
    <t>Stará Spišská cesta 2166/38</t>
  </si>
  <si>
    <t>Havlíčkova 16</t>
  </si>
  <si>
    <t>Bedřichov 337</t>
  </si>
  <si>
    <t>Exnárova 6621/6</t>
  </si>
  <si>
    <t>Kúpeľná 3</t>
  </si>
  <si>
    <t>Námestie osloboditeľov 65/6</t>
  </si>
  <si>
    <t>346</t>
  </si>
  <si>
    <t>Prešovská 48</t>
  </si>
  <si>
    <t>440 N Barranca Ave 4133</t>
  </si>
  <si>
    <t>Devínska cesta 92</t>
  </si>
  <si>
    <t>4-6 Riverwalk, Citywest Business Campus</t>
  </si>
  <si>
    <t>Ulica Jozefa Adamca 9983/24</t>
  </si>
  <si>
    <t>841 04</t>
  </si>
  <si>
    <t>917 05</t>
  </si>
  <si>
    <t>820 15</t>
  </si>
  <si>
    <t>040 01</t>
  </si>
  <si>
    <t>917 10</t>
  </si>
  <si>
    <t>831 01</t>
  </si>
  <si>
    <t>811 04</t>
  </si>
  <si>
    <t>468 12</t>
  </si>
  <si>
    <t>935 57</t>
  </si>
  <si>
    <t>080 01</t>
  </si>
  <si>
    <t>031 01</t>
  </si>
  <si>
    <t>900 84</t>
  </si>
  <si>
    <t>826 46</t>
  </si>
  <si>
    <t>917 23</t>
  </si>
  <si>
    <t>02</t>
  </si>
  <si>
    <t>917 01</t>
  </si>
  <si>
    <t>Trnava</t>
  </si>
  <si>
    <t>Gunzenhausen</t>
  </si>
  <si>
    <t>Košice - Juh</t>
  </si>
  <si>
    <t>Bedřichov</t>
  </si>
  <si>
    <t>Jur nad Hronom</t>
  </si>
  <si>
    <t>Prešov</t>
  </si>
  <si>
    <t>Liptovský Mikuláš</t>
  </si>
  <si>
    <t>Kaplna</t>
  </si>
  <si>
    <t>Covina</t>
  </si>
  <si>
    <t>Bratislava - mestská časť Karlova Ves</t>
  </si>
  <si>
    <t>Dublin</t>
  </si>
  <si>
    <t>35873426</t>
  </si>
  <si>
    <t>36276316</t>
  </si>
  <si>
    <t>52005551</t>
  </si>
  <si>
    <t>30793009</t>
  </si>
  <si>
    <t>DE812871812</t>
  </si>
  <si>
    <t>52486567</t>
  </si>
  <si>
    <t>36366935</t>
  </si>
  <si>
    <t>42250765</t>
  </si>
  <si>
    <t>54489750</t>
  </si>
  <si>
    <t>23310278</t>
  </si>
  <si>
    <t>46932364</t>
  </si>
  <si>
    <t>36844373</t>
  </si>
  <si>
    <t>51871998</t>
  </si>
  <si>
    <t>50462164</t>
  </si>
  <si>
    <t>47397047</t>
  </si>
  <si>
    <t>35850370</t>
  </si>
  <si>
    <t>SKSL000D</t>
  </si>
  <si>
    <t>17317932</t>
  </si>
  <si>
    <t>IE6364992H</t>
  </si>
  <si>
    <t>56763468</t>
  </si>
  <si>
    <t>23032026/1</t>
  </si>
  <si>
    <t>Kancelársky materiál</t>
  </si>
  <si>
    <t>Trnavská cesta 3421/39</t>
  </si>
  <si>
    <t>Garantlink MAN 04/2026</t>
  </si>
  <si>
    <t>Náklady na služby, energie a správu</t>
  </si>
  <si>
    <t>Tréningové oblečenie pre športovcov</t>
  </si>
  <si>
    <t>Elektronické služby 03/2026</t>
  </si>
  <si>
    <t>LightProgress - UV - Pentalight</t>
  </si>
  <si>
    <t>Sťahovacie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</si>
</sst>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164" fontId="1" fillId="0" borderId="1" xfId="0" applyNumberFormat="1" applyFont="1" applyBorder="1"/>
    <xf numFmtId="14" fontId="1" fillId="0" borderId="0" xfId="0" applyNumberFormat="1" applyFont="1"/>
    <xf numFmtId="164" fontId="1" fillId="3" borderId="1" xfId="0" applyNumberFormat="1" applyFont="1" applyFill="1" applyBorder="1"/>
    <xf numFmtId="0" fontId="1" fillId="3" borderId="0" xfId="0" applyFont="1" applyFill="1"/>
    <xf numFmtId="0" fontId="1" fillId="0" borderId="0" xfId="0" applyFont="1" applyAlignment="1">
      <alignment wrapText="1"/>
    </xf>
    <xf numFmtId="164" fontId="1" fillId="0" borderId="0" xfId="0" applyNumberFormat="1" applyFont="1"/>
    <xf numFmtId="44" fontId="1" fillId="0" borderId="0" xfId="0" applyNumberFormat="1" applyFont="1"/>
    <xf numFmtId="0" fontId="1" fillId="2" borderId="0" xfId="0" applyFont="1" applyFill="1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0"/>
  <sheetViews>
    <sheetView tabSelected="1" topLeftCell="A26" workbookViewId="0">
      <selection activeCell="B42" sqref="B42"/>
    </sheetView>
  </sheetViews>
  <sheetFormatPr defaultRowHeight="14.6" x14ac:dyDescent="0.4"/>
  <cols>
    <col min="1" max="1" width="9.15234375" style="16"/>
    <col min="2" max="2" width="44.61328125" style="13" bestFit="1" customWidth="1"/>
    <col min="3" max="4" width="11.84375" style="14" bestFit="1" customWidth="1"/>
    <col min="5" max="5" width="11.84375" style="15" bestFit="1" customWidth="1"/>
    <col min="6" max="6" width="11.53515625" style="8" customWidth="1"/>
    <col min="7" max="7" width="16.3046875" style="8" customWidth="1"/>
    <col min="8" max="8" width="10.15234375" style="10" bestFit="1" customWidth="1"/>
    <col min="9" max="9" width="36.23046875" style="8" bestFit="1" customWidth="1"/>
    <col min="10" max="10" width="36.69140625" style="8" bestFit="1" customWidth="1"/>
    <col min="11" max="11" width="9.23046875" style="8"/>
    <col min="12" max="12" width="34.15234375" style="8" bestFit="1" customWidth="1"/>
    <col min="13" max="13" width="12" style="8" bestFit="1" customWidth="1"/>
    <col min="14" max="14" width="10.15234375" style="10" bestFit="1" customWidth="1"/>
    <col min="15" max="16384" width="9.23046875" style="8"/>
  </cols>
  <sheetData>
    <row r="1" spans="1:14" s="7" customFormat="1" ht="33.75" customHeight="1" x14ac:dyDescent="0.4">
      <c r="A1" s="2" t="s">
        <v>13</v>
      </c>
      <c r="B1" s="1" t="s">
        <v>12</v>
      </c>
      <c r="C1" s="3" t="s">
        <v>11</v>
      </c>
      <c r="D1" s="3" t="s">
        <v>10</v>
      </c>
      <c r="E1" s="4" t="s">
        <v>9</v>
      </c>
      <c r="F1" s="5" t="s">
        <v>8</v>
      </c>
      <c r="G1" s="1" t="s">
        <v>7</v>
      </c>
      <c r="H1" s="6" t="s">
        <v>6</v>
      </c>
      <c r="I1" s="1" t="s">
        <v>5</v>
      </c>
      <c r="J1" s="1" t="s">
        <v>4</v>
      </c>
      <c r="K1" s="1" t="s">
        <v>3</v>
      </c>
      <c r="L1" s="1" t="s">
        <v>2</v>
      </c>
      <c r="M1" s="1" t="s">
        <v>1</v>
      </c>
      <c r="N1" s="6" t="s">
        <v>0</v>
      </c>
    </row>
    <row r="2" spans="1:14" x14ac:dyDescent="0.4">
      <c r="A2" s="17" t="s">
        <v>80</v>
      </c>
      <c r="B2" s="17" t="s">
        <v>119</v>
      </c>
      <c r="C2" s="18">
        <v>-33.03</v>
      </c>
      <c r="D2" s="9"/>
      <c r="E2" s="18">
        <v>-33.03</v>
      </c>
      <c r="F2" s="17"/>
      <c r="G2" s="17" t="s">
        <v>169</v>
      </c>
      <c r="H2" s="19">
        <v>46098</v>
      </c>
      <c r="I2" s="17" t="s">
        <v>25</v>
      </c>
      <c r="J2" s="17" t="s">
        <v>30</v>
      </c>
      <c r="K2" s="17" t="s">
        <v>36</v>
      </c>
      <c r="L2" s="17" t="s">
        <v>38</v>
      </c>
      <c r="M2" s="17" t="s">
        <v>49</v>
      </c>
      <c r="N2" s="17"/>
    </row>
    <row r="3" spans="1:14" x14ac:dyDescent="0.4">
      <c r="A3" s="17" t="s">
        <v>81</v>
      </c>
      <c r="B3" s="17" t="s">
        <v>120</v>
      </c>
      <c r="C3" s="18">
        <v>117.9</v>
      </c>
      <c r="D3" s="11">
        <f t="shared" ref="D3:D39" si="0">E3-C3</f>
        <v>27.120000000000005</v>
      </c>
      <c r="E3" s="18">
        <v>145.02000000000001</v>
      </c>
      <c r="F3" s="17" t="s">
        <v>148</v>
      </c>
      <c r="G3" s="17"/>
      <c r="H3" s="19">
        <v>46101</v>
      </c>
      <c r="I3" s="17" t="s">
        <v>175</v>
      </c>
      <c r="J3" s="17" t="s">
        <v>195</v>
      </c>
      <c r="K3" s="17" t="s">
        <v>213</v>
      </c>
      <c r="L3" s="17" t="s">
        <v>228</v>
      </c>
      <c r="M3" s="17" t="s">
        <v>240</v>
      </c>
      <c r="N3" s="19">
        <v>46120</v>
      </c>
    </row>
    <row r="4" spans="1:14" s="12" customFormat="1" x14ac:dyDescent="0.4">
      <c r="A4" s="17" t="s">
        <v>82</v>
      </c>
      <c r="B4" s="17" t="s">
        <v>121</v>
      </c>
      <c r="C4" s="18">
        <v>415.36</v>
      </c>
      <c r="D4" s="11">
        <f t="shared" si="0"/>
        <v>0</v>
      </c>
      <c r="E4" s="18">
        <v>415.36</v>
      </c>
      <c r="F4" s="17"/>
      <c r="G4" s="17" t="s">
        <v>170</v>
      </c>
      <c r="H4" s="19">
        <v>46113</v>
      </c>
      <c r="I4" s="17" t="s">
        <v>176</v>
      </c>
      <c r="J4" s="17" t="s">
        <v>196</v>
      </c>
      <c r="K4" s="17" t="s">
        <v>214</v>
      </c>
      <c r="L4" s="17" t="s">
        <v>39</v>
      </c>
      <c r="M4" s="17" t="s">
        <v>241</v>
      </c>
      <c r="N4" s="19">
        <v>46120</v>
      </c>
    </row>
    <row r="5" spans="1:14" x14ac:dyDescent="0.4">
      <c r="A5" s="17" t="s">
        <v>83</v>
      </c>
      <c r="B5" s="17" t="s">
        <v>122</v>
      </c>
      <c r="C5" s="18">
        <v>3273.63</v>
      </c>
      <c r="D5" s="11">
        <f t="shared" si="0"/>
        <v>0</v>
      </c>
      <c r="E5" s="18">
        <v>3273.63</v>
      </c>
      <c r="F5" s="17" t="s">
        <v>70</v>
      </c>
      <c r="G5" s="17"/>
      <c r="H5" s="19">
        <v>46113</v>
      </c>
      <c r="I5" s="17" t="s">
        <v>55</v>
      </c>
      <c r="J5" s="17" t="s">
        <v>60</v>
      </c>
      <c r="K5" s="17" t="s">
        <v>68</v>
      </c>
      <c r="L5" s="17" t="s">
        <v>64</v>
      </c>
      <c r="M5" s="17" t="s">
        <v>75</v>
      </c>
      <c r="N5" s="19">
        <v>46120</v>
      </c>
    </row>
    <row r="6" spans="1:14" x14ac:dyDescent="0.4">
      <c r="A6" s="17" t="s">
        <v>84</v>
      </c>
      <c r="B6" s="17" t="s">
        <v>123</v>
      </c>
      <c r="C6" s="18">
        <v>290</v>
      </c>
      <c r="D6" s="11">
        <f t="shared" si="0"/>
        <v>66.699999999999989</v>
      </c>
      <c r="E6" s="18">
        <v>356.7</v>
      </c>
      <c r="F6" s="17"/>
      <c r="G6" s="17" t="s">
        <v>14</v>
      </c>
      <c r="H6" s="19">
        <v>46113</v>
      </c>
      <c r="I6" s="17" t="s">
        <v>19</v>
      </c>
      <c r="J6" s="17" t="s">
        <v>51</v>
      </c>
      <c r="K6" s="17" t="s">
        <v>31</v>
      </c>
      <c r="L6" s="17" t="s">
        <v>39</v>
      </c>
      <c r="M6" s="17" t="s">
        <v>43</v>
      </c>
      <c r="N6" s="19">
        <v>46120</v>
      </c>
    </row>
    <row r="7" spans="1:14" x14ac:dyDescent="0.4">
      <c r="A7" s="17" t="s">
        <v>85</v>
      </c>
      <c r="B7" s="17" t="s">
        <v>124</v>
      </c>
      <c r="C7" s="18">
        <v>152.94</v>
      </c>
      <c r="D7" s="11">
        <f t="shared" si="0"/>
        <v>29.060000000000002</v>
      </c>
      <c r="E7" s="18">
        <v>182</v>
      </c>
      <c r="F7" s="17"/>
      <c r="G7" s="17" t="s">
        <v>15</v>
      </c>
      <c r="H7" s="19">
        <v>46113</v>
      </c>
      <c r="I7" s="17" t="s">
        <v>21</v>
      </c>
      <c r="J7" s="17" t="s">
        <v>28</v>
      </c>
      <c r="K7" s="17" t="s">
        <v>35</v>
      </c>
      <c r="L7" s="17" t="s">
        <v>38</v>
      </c>
      <c r="M7" s="17" t="s">
        <v>45</v>
      </c>
      <c r="N7" s="19">
        <v>46120</v>
      </c>
    </row>
    <row r="8" spans="1:14" x14ac:dyDescent="0.4">
      <c r="A8" s="17" t="s">
        <v>86</v>
      </c>
      <c r="B8" s="17" t="s">
        <v>125</v>
      </c>
      <c r="C8" s="18">
        <v>246.04</v>
      </c>
      <c r="D8" s="11">
        <f t="shared" si="0"/>
        <v>0</v>
      </c>
      <c r="E8" s="18">
        <v>246.04</v>
      </c>
      <c r="F8" s="17" t="s">
        <v>50</v>
      </c>
      <c r="G8" s="17"/>
      <c r="H8" s="19">
        <v>46113</v>
      </c>
      <c r="I8" s="17" t="s">
        <v>22</v>
      </c>
      <c r="J8" s="17" t="s">
        <v>261</v>
      </c>
      <c r="K8" s="17" t="s">
        <v>37</v>
      </c>
      <c r="L8" s="17" t="s">
        <v>40</v>
      </c>
      <c r="M8" s="17" t="s">
        <v>46</v>
      </c>
      <c r="N8" s="19">
        <v>46120</v>
      </c>
    </row>
    <row r="9" spans="1:14" x14ac:dyDescent="0.4">
      <c r="A9" s="17" t="s">
        <v>87</v>
      </c>
      <c r="B9" s="17" t="s">
        <v>262</v>
      </c>
      <c r="C9" s="18">
        <v>465</v>
      </c>
      <c r="D9" s="11">
        <f t="shared" si="0"/>
        <v>106.95000000000005</v>
      </c>
      <c r="E9" s="18">
        <v>571.95000000000005</v>
      </c>
      <c r="F9" s="17"/>
      <c r="G9" s="17" t="s">
        <v>78</v>
      </c>
      <c r="H9" s="19">
        <v>46114</v>
      </c>
      <c r="I9" s="17" t="s">
        <v>18</v>
      </c>
      <c r="J9" s="17" t="s">
        <v>27</v>
      </c>
      <c r="K9" s="17" t="s">
        <v>34</v>
      </c>
      <c r="L9" s="17" t="s">
        <v>38</v>
      </c>
      <c r="M9" s="17" t="s">
        <v>42</v>
      </c>
      <c r="N9" s="19">
        <v>46120</v>
      </c>
    </row>
    <row r="10" spans="1:14" x14ac:dyDescent="0.4">
      <c r="A10" s="17" t="s">
        <v>88</v>
      </c>
      <c r="B10" s="17" t="s">
        <v>263</v>
      </c>
      <c r="C10" s="18">
        <f>E10/1.23</f>
        <v>706.82926829268297</v>
      </c>
      <c r="D10" s="11">
        <f t="shared" si="0"/>
        <v>162.57073170731701</v>
      </c>
      <c r="E10" s="18">
        <v>869.4</v>
      </c>
      <c r="F10" s="17"/>
      <c r="G10" s="17" t="s">
        <v>77</v>
      </c>
      <c r="H10" s="19">
        <v>46114</v>
      </c>
      <c r="I10" s="17" t="s">
        <v>20</v>
      </c>
      <c r="J10" s="17" t="s">
        <v>57</v>
      </c>
      <c r="K10" s="17" t="s">
        <v>37</v>
      </c>
      <c r="L10" s="17" t="s">
        <v>40</v>
      </c>
      <c r="M10" s="17" t="s">
        <v>44</v>
      </c>
      <c r="N10" s="19">
        <v>46129</v>
      </c>
    </row>
    <row r="11" spans="1:14" x14ac:dyDescent="0.4">
      <c r="A11" s="17" t="s">
        <v>89</v>
      </c>
      <c r="B11" s="17" t="s">
        <v>263</v>
      </c>
      <c r="C11" s="18">
        <v>12513.72</v>
      </c>
      <c r="D11" s="11">
        <f t="shared" si="0"/>
        <v>842.56000000000131</v>
      </c>
      <c r="E11" s="18">
        <v>13356.28</v>
      </c>
      <c r="F11" s="17"/>
      <c r="G11" s="17" t="s">
        <v>77</v>
      </c>
      <c r="H11" s="19">
        <v>46114</v>
      </c>
      <c r="I11" s="17" t="s">
        <v>20</v>
      </c>
      <c r="J11" s="17" t="s">
        <v>57</v>
      </c>
      <c r="K11" s="17" t="s">
        <v>37</v>
      </c>
      <c r="L11" s="17" t="s">
        <v>40</v>
      </c>
      <c r="M11" s="17" t="s">
        <v>44</v>
      </c>
      <c r="N11" s="19">
        <v>46129</v>
      </c>
    </row>
    <row r="12" spans="1:14" x14ac:dyDescent="0.4">
      <c r="A12" s="17" t="s">
        <v>90</v>
      </c>
      <c r="B12" s="17" t="s">
        <v>126</v>
      </c>
      <c r="C12" s="18">
        <v>869.54</v>
      </c>
      <c r="D12" s="11">
        <f t="shared" si="0"/>
        <v>0</v>
      </c>
      <c r="E12" s="18">
        <v>869.54</v>
      </c>
      <c r="F12" s="17" t="s">
        <v>149</v>
      </c>
      <c r="G12" s="17"/>
      <c r="H12" s="19">
        <v>46113</v>
      </c>
      <c r="I12" s="17" t="s">
        <v>177</v>
      </c>
      <c r="J12" s="17" t="s">
        <v>57</v>
      </c>
      <c r="K12" s="17" t="s">
        <v>37</v>
      </c>
      <c r="L12" s="17" t="s">
        <v>40</v>
      </c>
      <c r="M12" s="17" t="s">
        <v>242</v>
      </c>
      <c r="N12" s="19">
        <v>46142</v>
      </c>
    </row>
    <row r="13" spans="1:14" x14ac:dyDescent="0.4">
      <c r="A13" s="17" t="s">
        <v>91</v>
      </c>
      <c r="B13" s="17" t="s">
        <v>127</v>
      </c>
      <c r="C13" s="18">
        <v>7.69</v>
      </c>
      <c r="D13" s="11">
        <f t="shared" si="0"/>
        <v>0</v>
      </c>
      <c r="E13" s="18">
        <v>7.69</v>
      </c>
      <c r="F13" s="17"/>
      <c r="G13" s="17"/>
      <c r="H13" s="19">
        <v>46116</v>
      </c>
      <c r="I13" s="17" t="s">
        <v>178</v>
      </c>
      <c r="J13" s="17" t="s">
        <v>197</v>
      </c>
      <c r="K13" s="17" t="s">
        <v>216</v>
      </c>
      <c r="L13" s="17" t="s">
        <v>229</v>
      </c>
      <c r="M13" s="17" t="s">
        <v>243</v>
      </c>
      <c r="N13" s="19">
        <v>46119</v>
      </c>
    </row>
    <row r="14" spans="1:14" x14ac:dyDescent="0.4">
      <c r="A14" s="17" t="s">
        <v>92</v>
      </c>
      <c r="B14" s="17" t="s">
        <v>128</v>
      </c>
      <c r="C14" s="18">
        <v>378.06</v>
      </c>
      <c r="D14" s="11">
        <f t="shared" si="0"/>
        <v>86.94</v>
      </c>
      <c r="E14" s="18">
        <v>465</v>
      </c>
      <c r="F14" s="17" t="s">
        <v>150</v>
      </c>
      <c r="G14" s="17"/>
      <c r="H14" s="19">
        <v>46120</v>
      </c>
      <c r="I14" s="17" t="s">
        <v>25</v>
      </c>
      <c r="J14" s="17" t="s">
        <v>30</v>
      </c>
      <c r="K14" s="17" t="s">
        <v>36</v>
      </c>
      <c r="L14" s="17" t="s">
        <v>38</v>
      </c>
      <c r="M14" s="17" t="s">
        <v>49</v>
      </c>
      <c r="N14" s="19">
        <v>46122</v>
      </c>
    </row>
    <row r="15" spans="1:14" x14ac:dyDescent="0.4">
      <c r="A15" s="17" t="s">
        <v>93</v>
      </c>
      <c r="B15" s="17" t="s">
        <v>264</v>
      </c>
      <c r="C15" s="18">
        <v>499.35</v>
      </c>
      <c r="D15" s="11">
        <f t="shared" si="0"/>
        <v>114.85000000000002</v>
      </c>
      <c r="E15" s="18">
        <v>614.20000000000005</v>
      </c>
      <c r="F15" s="17" t="s">
        <v>151</v>
      </c>
      <c r="G15" s="17"/>
      <c r="H15" s="19">
        <v>46120</v>
      </c>
      <c r="I15" s="17" t="s">
        <v>54</v>
      </c>
      <c r="J15" s="17" t="s">
        <v>59</v>
      </c>
      <c r="K15" s="17" t="s">
        <v>67</v>
      </c>
      <c r="L15" s="17" t="s">
        <v>63</v>
      </c>
      <c r="M15" s="17" t="s">
        <v>74</v>
      </c>
      <c r="N15" s="19">
        <v>46125</v>
      </c>
    </row>
    <row r="16" spans="1:14" x14ac:dyDescent="0.4">
      <c r="A16" s="17" t="s">
        <v>94</v>
      </c>
      <c r="B16" s="17" t="s">
        <v>265</v>
      </c>
      <c r="C16" s="18">
        <v>17.989999999999998</v>
      </c>
      <c r="D16" s="11">
        <f t="shared" si="0"/>
        <v>4.1400000000000006</v>
      </c>
      <c r="E16" s="18">
        <v>22.13</v>
      </c>
      <c r="F16" s="17" t="s">
        <v>152</v>
      </c>
      <c r="G16" s="17"/>
      <c r="H16" s="19">
        <v>46113</v>
      </c>
      <c r="I16" s="17" t="s">
        <v>179</v>
      </c>
      <c r="J16" s="17" t="s">
        <v>198</v>
      </c>
      <c r="K16" s="17" t="s">
        <v>31</v>
      </c>
      <c r="L16" s="17" t="s">
        <v>39</v>
      </c>
      <c r="M16" s="17" t="s">
        <v>244</v>
      </c>
      <c r="N16" s="19">
        <v>46128</v>
      </c>
    </row>
    <row r="17" spans="1:14" x14ac:dyDescent="0.4">
      <c r="A17" s="17" t="s">
        <v>95</v>
      </c>
      <c r="B17" s="17" t="s">
        <v>129</v>
      </c>
      <c r="C17" s="18">
        <v>280</v>
      </c>
      <c r="D17" s="11">
        <f t="shared" si="0"/>
        <v>0</v>
      </c>
      <c r="E17" s="18">
        <v>280</v>
      </c>
      <c r="F17" s="17" t="s">
        <v>71</v>
      </c>
      <c r="G17" s="17"/>
      <c r="H17" s="19">
        <v>46113</v>
      </c>
      <c r="I17" s="17" t="s">
        <v>56</v>
      </c>
      <c r="J17" s="17" t="s">
        <v>61</v>
      </c>
      <c r="K17" s="17" t="s">
        <v>69</v>
      </c>
      <c r="L17" s="17" t="s">
        <v>65</v>
      </c>
      <c r="M17" s="17" t="s">
        <v>76</v>
      </c>
      <c r="N17" s="19">
        <v>46129</v>
      </c>
    </row>
    <row r="18" spans="1:14" x14ac:dyDescent="0.4">
      <c r="A18" s="17" t="s">
        <v>96</v>
      </c>
      <c r="B18" s="17" t="s">
        <v>266</v>
      </c>
      <c r="C18" s="18">
        <v>7500</v>
      </c>
      <c r="D18" s="11">
        <f t="shared" si="0"/>
        <v>1725</v>
      </c>
      <c r="E18" s="18">
        <v>9225</v>
      </c>
      <c r="F18" s="17" t="s">
        <v>153</v>
      </c>
      <c r="G18" s="17"/>
      <c r="H18" s="19">
        <v>46120</v>
      </c>
      <c r="I18" s="17" t="s">
        <v>180</v>
      </c>
      <c r="J18" s="17" t="s">
        <v>199</v>
      </c>
      <c r="K18" s="17" t="s">
        <v>217</v>
      </c>
      <c r="L18" s="17" t="s">
        <v>38</v>
      </c>
      <c r="M18" s="17" t="s">
        <v>245</v>
      </c>
      <c r="N18" s="19">
        <v>46127</v>
      </c>
    </row>
    <row r="19" spans="1:14" x14ac:dyDescent="0.4">
      <c r="A19" s="17" t="s">
        <v>97</v>
      </c>
      <c r="B19" s="17" t="s">
        <v>130</v>
      </c>
      <c r="C19" s="18">
        <v>220</v>
      </c>
      <c r="D19" s="11">
        <f t="shared" si="0"/>
        <v>0</v>
      </c>
      <c r="E19" s="18">
        <v>220</v>
      </c>
      <c r="F19" s="17" t="s">
        <v>154</v>
      </c>
      <c r="G19" s="17"/>
      <c r="H19" s="19">
        <v>46113</v>
      </c>
      <c r="I19" s="17" t="s">
        <v>177</v>
      </c>
      <c r="J19" s="17" t="s">
        <v>57</v>
      </c>
      <c r="K19" s="17" t="s">
        <v>37</v>
      </c>
      <c r="L19" s="17" t="s">
        <v>40</v>
      </c>
      <c r="M19" s="17" t="s">
        <v>242</v>
      </c>
      <c r="N19" s="19">
        <v>46128</v>
      </c>
    </row>
    <row r="20" spans="1:14" x14ac:dyDescent="0.4">
      <c r="A20" s="17" t="s">
        <v>98</v>
      </c>
      <c r="B20" s="17" t="s">
        <v>131</v>
      </c>
      <c r="C20" s="18">
        <v>750</v>
      </c>
      <c r="D20" s="11">
        <f t="shared" si="0"/>
        <v>0</v>
      </c>
      <c r="E20" s="18">
        <v>750</v>
      </c>
      <c r="F20" s="17" t="s">
        <v>155</v>
      </c>
      <c r="G20" s="17"/>
      <c r="H20" s="19">
        <v>46113</v>
      </c>
      <c r="I20" s="17" t="s">
        <v>181</v>
      </c>
      <c r="J20" s="17" t="s">
        <v>200</v>
      </c>
      <c r="K20" s="17" t="s">
        <v>215</v>
      </c>
      <c r="L20" s="17" t="s">
        <v>230</v>
      </c>
      <c r="M20" s="17" t="s">
        <v>246</v>
      </c>
      <c r="N20" s="19">
        <v>46128</v>
      </c>
    </row>
    <row r="21" spans="1:14" x14ac:dyDescent="0.4">
      <c r="A21" s="17" t="s">
        <v>99</v>
      </c>
      <c r="B21" s="17" t="s">
        <v>132</v>
      </c>
      <c r="C21" s="18">
        <v>4557.75</v>
      </c>
      <c r="D21" s="11">
        <f t="shared" si="0"/>
        <v>1048.2799999999997</v>
      </c>
      <c r="E21" s="18">
        <v>5606.03</v>
      </c>
      <c r="F21" s="17" t="s">
        <v>156</v>
      </c>
      <c r="G21" s="17"/>
      <c r="H21" s="19">
        <v>46126</v>
      </c>
      <c r="I21" s="17" t="s">
        <v>182</v>
      </c>
      <c r="J21" s="17" t="s">
        <v>201</v>
      </c>
      <c r="K21" s="17" t="s">
        <v>218</v>
      </c>
      <c r="L21" s="17" t="s">
        <v>38</v>
      </c>
      <c r="M21" s="17" t="s">
        <v>247</v>
      </c>
      <c r="N21" s="19">
        <v>46128</v>
      </c>
    </row>
    <row r="22" spans="1:14" x14ac:dyDescent="0.4">
      <c r="A22" s="17" t="s">
        <v>100</v>
      </c>
      <c r="B22" s="17" t="s">
        <v>133</v>
      </c>
      <c r="C22" s="18">
        <v>43.92</v>
      </c>
      <c r="D22" s="11">
        <f t="shared" si="0"/>
        <v>10.100000000000001</v>
      </c>
      <c r="E22" s="18">
        <v>54.02</v>
      </c>
      <c r="F22" s="17"/>
      <c r="G22" s="17" t="s">
        <v>16</v>
      </c>
      <c r="H22" s="19">
        <v>46126</v>
      </c>
      <c r="I22" s="17" t="s">
        <v>23</v>
      </c>
      <c r="J22" s="17" t="s">
        <v>51</v>
      </c>
      <c r="K22" s="17" t="s">
        <v>31</v>
      </c>
      <c r="L22" s="17" t="s">
        <v>38</v>
      </c>
      <c r="M22" s="17" t="s">
        <v>47</v>
      </c>
      <c r="N22" s="19">
        <v>46128</v>
      </c>
    </row>
    <row r="23" spans="1:14" x14ac:dyDescent="0.4">
      <c r="A23" s="17" t="s">
        <v>101</v>
      </c>
      <c r="B23" s="17" t="s">
        <v>134</v>
      </c>
      <c r="C23" s="18">
        <v>216.1</v>
      </c>
      <c r="D23" s="11">
        <f t="shared" si="0"/>
        <v>6.9000000000000057</v>
      </c>
      <c r="E23" s="18">
        <v>223</v>
      </c>
      <c r="F23" s="17"/>
      <c r="G23" s="17" t="s">
        <v>171</v>
      </c>
      <c r="H23" s="19">
        <v>46126</v>
      </c>
      <c r="I23" s="17" t="s">
        <v>20</v>
      </c>
      <c r="J23" s="17" t="s">
        <v>57</v>
      </c>
      <c r="K23" s="17" t="s">
        <v>37</v>
      </c>
      <c r="L23" s="17" t="s">
        <v>40</v>
      </c>
      <c r="M23" s="17" t="s">
        <v>44</v>
      </c>
      <c r="N23" s="19">
        <v>46128</v>
      </c>
    </row>
    <row r="24" spans="1:14" x14ac:dyDescent="0.4">
      <c r="A24" s="17" t="s">
        <v>102</v>
      </c>
      <c r="B24" s="17" t="s">
        <v>135</v>
      </c>
      <c r="C24" s="18">
        <v>1104</v>
      </c>
      <c r="D24" s="9">
        <f t="shared" si="0"/>
        <v>253.92000000000007</v>
      </c>
      <c r="E24" s="18">
        <v>1357.92</v>
      </c>
      <c r="F24" s="17" t="s">
        <v>157</v>
      </c>
      <c r="G24" s="17"/>
      <c r="H24" s="19">
        <v>46126</v>
      </c>
      <c r="I24" s="17" t="s">
        <v>174</v>
      </c>
      <c r="J24" s="17" t="s">
        <v>194</v>
      </c>
      <c r="K24" s="17" t="s">
        <v>212</v>
      </c>
      <c r="L24" s="17" t="s">
        <v>38</v>
      </c>
      <c r="M24" s="17" t="s">
        <v>239</v>
      </c>
      <c r="N24" s="19">
        <v>46128</v>
      </c>
    </row>
    <row r="25" spans="1:14" x14ac:dyDescent="0.4">
      <c r="A25" s="17" t="s">
        <v>103</v>
      </c>
      <c r="B25" s="17" t="s">
        <v>136</v>
      </c>
      <c r="C25" s="18">
        <v>682.99</v>
      </c>
      <c r="D25" s="9">
        <f t="shared" si="0"/>
        <v>157.09000000000003</v>
      </c>
      <c r="E25" s="18">
        <v>840.08</v>
      </c>
      <c r="F25" s="17"/>
      <c r="G25" s="17" t="s">
        <v>79</v>
      </c>
      <c r="H25" s="19">
        <v>46126</v>
      </c>
      <c r="I25" s="17" t="s">
        <v>25</v>
      </c>
      <c r="J25" s="17" t="s">
        <v>30</v>
      </c>
      <c r="K25" s="17" t="s">
        <v>36</v>
      </c>
      <c r="L25" s="17" t="s">
        <v>38</v>
      </c>
      <c r="M25" s="17" t="s">
        <v>49</v>
      </c>
      <c r="N25" s="19">
        <v>46129</v>
      </c>
    </row>
    <row r="26" spans="1:14" x14ac:dyDescent="0.4">
      <c r="A26" s="17" t="s">
        <v>104</v>
      </c>
      <c r="B26" s="17" t="s">
        <v>137</v>
      </c>
      <c r="C26" s="18">
        <v>1980</v>
      </c>
      <c r="D26" s="9">
        <f t="shared" si="0"/>
        <v>0</v>
      </c>
      <c r="E26" s="18">
        <v>1980</v>
      </c>
      <c r="F26" s="17" t="s">
        <v>158</v>
      </c>
      <c r="G26" s="17"/>
      <c r="H26" s="19">
        <v>46120</v>
      </c>
      <c r="I26" s="17" t="s">
        <v>183</v>
      </c>
      <c r="J26" s="17" t="s">
        <v>202</v>
      </c>
      <c r="K26" s="17" t="s">
        <v>219</v>
      </c>
      <c r="L26" s="17" t="s">
        <v>231</v>
      </c>
      <c r="M26" s="17" t="s">
        <v>248</v>
      </c>
      <c r="N26" s="19">
        <v>46129</v>
      </c>
    </row>
    <row r="27" spans="1:14" x14ac:dyDescent="0.4">
      <c r="A27" s="17" t="s">
        <v>105</v>
      </c>
      <c r="B27" s="17" t="s">
        <v>138</v>
      </c>
      <c r="C27" s="18">
        <v>1500</v>
      </c>
      <c r="D27" s="9">
        <f t="shared" si="0"/>
        <v>0</v>
      </c>
      <c r="E27" s="18">
        <v>1500</v>
      </c>
      <c r="F27" s="17" t="s">
        <v>72</v>
      </c>
      <c r="G27" s="17"/>
      <c r="H27" s="19">
        <v>46126</v>
      </c>
      <c r="I27" s="17" t="s">
        <v>24</v>
      </c>
      <c r="J27" s="17" t="s">
        <v>29</v>
      </c>
      <c r="K27" s="17" t="s">
        <v>32</v>
      </c>
      <c r="L27" s="17" t="s">
        <v>39</v>
      </c>
      <c r="M27" s="17" t="s">
        <v>48</v>
      </c>
      <c r="N27" s="19">
        <v>46128</v>
      </c>
    </row>
    <row r="28" spans="1:14" x14ac:dyDescent="0.4">
      <c r="A28" s="17" t="s">
        <v>106</v>
      </c>
      <c r="B28" s="17" t="s">
        <v>139</v>
      </c>
      <c r="C28" s="18">
        <v>60615</v>
      </c>
      <c r="D28" s="9">
        <f t="shared" si="0"/>
        <v>13941.449999999997</v>
      </c>
      <c r="E28" s="18">
        <v>74556.45</v>
      </c>
      <c r="F28" s="17" t="s">
        <v>259</v>
      </c>
      <c r="G28" s="17" t="s">
        <v>172</v>
      </c>
      <c r="H28" s="19">
        <v>46127</v>
      </c>
      <c r="I28" s="17" t="s">
        <v>184</v>
      </c>
      <c r="J28" s="17" t="s">
        <v>118</v>
      </c>
      <c r="K28" s="17" t="s">
        <v>220</v>
      </c>
      <c r="L28" s="17" t="s">
        <v>232</v>
      </c>
      <c r="M28" s="17" t="s">
        <v>249</v>
      </c>
      <c r="N28" s="19">
        <v>46129</v>
      </c>
    </row>
    <row r="29" spans="1:14" x14ac:dyDescent="0.4">
      <c r="A29" s="17" t="s">
        <v>107</v>
      </c>
      <c r="B29" s="17" t="s">
        <v>52</v>
      </c>
      <c r="C29" s="18">
        <v>305.77</v>
      </c>
      <c r="D29" s="9">
        <f t="shared" si="0"/>
        <v>70.330000000000041</v>
      </c>
      <c r="E29" s="18">
        <v>376.1</v>
      </c>
      <c r="F29" s="17" t="s">
        <v>159</v>
      </c>
      <c r="G29" s="17"/>
      <c r="H29" s="19">
        <v>46128</v>
      </c>
      <c r="I29" s="17" t="s">
        <v>185</v>
      </c>
      <c r="J29" s="17" t="s">
        <v>203</v>
      </c>
      <c r="K29" s="17" t="s">
        <v>221</v>
      </c>
      <c r="L29" s="17" t="s">
        <v>233</v>
      </c>
      <c r="M29" s="17" t="s">
        <v>250</v>
      </c>
      <c r="N29" s="19">
        <v>46129</v>
      </c>
    </row>
    <row r="30" spans="1:14" x14ac:dyDescent="0.4">
      <c r="A30" s="17" t="s">
        <v>108</v>
      </c>
      <c r="B30" s="17" t="s">
        <v>140</v>
      </c>
      <c r="C30" s="18">
        <v>30</v>
      </c>
      <c r="D30" s="9">
        <f t="shared" si="0"/>
        <v>6.8999999999999986</v>
      </c>
      <c r="E30" s="18">
        <v>36.9</v>
      </c>
      <c r="F30" s="17" t="s">
        <v>160</v>
      </c>
      <c r="G30" s="17"/>
      <c r="H30" s="19">
        <v>46128</v>
      </c>
      <c r="I30" s="17" t="s">
        <v>186</v>
      </c>
      <c r="J30" s="17" t="s">
        <v>204</v>
      </c>
      <c r="K30" s="17" t="s">
        <v>221</v>
      </c>
      <c r="L30" s="17" t="s">
        <v>233</v>
      </c>
      <c r="M30" s="17" t="s">
        <v>251</v>
      </c>
      <c r="N30" s="19">
        <v>46129</v>
      </c>
    </row>
    <row r="31" spans="1:14" x14ac:dyDescent="0.4">
      <c r="A31" s="17" t="s">
        <v>109</v>
      </c>
      <c r="B31" s="17" t="s">
        <v>141</v>
      </c>
      <c r="C31" s="18">
        <v>3876</v>
      </c>
      <c r="D31" s="9">
        <f t="shared" si="0"/>
        <v>891.47999999999956</v>
      </c>
      <c r="E31" s="18">
        <v>4767.4799999999996</v>
      </c>
      <c r="F31" s="17" t="s">
        <v>161</v>
      </c>
      <c r="G31" s="17"/>
      <c r="H31" s="19">
        <v>46128</v>
      </c>
      <c r="I31" s="17" t="s">
        <v>17</v>
      </c>
      <c r="J31" s="17" t="s">
        <v>26</v>
      </c>
      <c r="K31" s="17" t="s">
        <v>33</v>
      </c>
      <c r="L31" s="17" t="s">
        <v>39</v>
      </c>
      <c r="M31" s="17" t="s">
        <v>41</v>
      </c>
      <c r="N31" s="19">
        <v>46136</v>
      </c>
    </row>
    <row r="32" spans="1:14" x14ac:dyDescent="0.4">
      <c r="A32" s="17" t="s">
        <v>110</v>
      </c>
      <c r="B32" s="17" t="s">
        <v>260</v>
      </c>
      <c r="C32" s="18">
        <v>330.12</v>
      </c>
      <c r="D32" s="9">
        <f t="shared" si="0"/>
        <v>75.920000000000016</v>
      </c>
      <c r="E32" s="18">
        <v>406.04</v>
      </c>
      <c r="F32" s="17" t="s">
        <v>162</v>
      </c>
      <c r="G32" s="17"/>
      <c r="H32" s="19">
        <v>46129</v>
      </c>
      <c r="I32" s="17" t="s">
        <v>187</v>
      </c>
      <c r="J32" s="17" t="s">
        <v>205</v>
      </c>
      <c r="K32" s="17" t="s">
        <v>222</v>
      </c>
      <c r="L32" s="17" t="s">
        <v>234</v>
      </c>
      <c r="M32" s="17" t="s">
        <v>252</v>
      </c>
      <c r="N32" s="19">
        <v>46129</v>
      </c>
    </row>
    <row r="33" spans="1:14" x14ac:dyDescent="0.4">
      <c r="A33" s="17" t="s">
        <v>111</v>
      </c>
      <c r="B33" s="17" t="s">
        <v>142</v>
      </c>
      <c r="C33" s="18">
        <v>600</v>
      </c>
      <c r="D33" s="9">
        <f t="shared" si="0"/>
        <v>0</v>
      </c>
      <c r="E33" s="18">
        <v>600</v>
      </c>
      <c r="F33" s="17" t="s">
        <v>163</v>
      </c>
      <c r="G33" s="17"/>
      <c r="H33" s="19">
        <v>46128</v>
      </c>
      <c r="I33" s="17" t="s">
        <v>188</v>
      </c>
      <c r="J33" s="17" t="s">
        <v>206</v>
      </c>
      <c r="K33" s="17" t="s">
        <v>223</v>
      </c>
      <c r="L33" s="17" t="s">
        <v>235</v>
      </c>
      <c r="M33" s="17" t="s">
        <v>253</v>
      </c>
      <c r="N33" s="19">
        <v>46136</v>
      </c>
    </row>
    <row r="34" spans="1:14" x14ac:dyDescent="0.4">
      <c r="A34" s="17" t="s">
        <v>112</v>
      </c>
      <c r="B34" s="17" t="s">
        <v>143</v>
      </c>
      <c r="C34" s="18">
        <v>47.19</v>
      </c>
      <c r="D34" s="9">
        <f t="shared" si="0"/>
        <v>10.86</v>
      </c>
      <c r="E34" s="18">
        <v>58.05</v>
      </c>
      <c r="F34" s="17"/>
      <c r="G34" s="17" t="s">
        <v>173</v>
      </c>
      <c r="H34" s="19">
        <v>46134</v>
      </c>
      <c r="I34" s="17" t="s">
        <v>189</v>
      </c>
      <c r="J34" s="17" t="s">
        <v>207</v>
      </c>
      <c r="K34" s="17" t="s">
        <v>224</v>
      </c>
      <c r="L34" s="17" t="s">
        <v>38</v>
      </c>
      <c r="M34" s="17" t="s">
        <v>254</v>
      </c>
      <c r="N34" s="19">
        <v>46136</v>
      </c>
    </row>
    <row r="35" spans="1:14" x14ac:dyDescent="0.4">
      <c r="A35" s="17" t="s">
        <v>113</v>
      </c>
      <c r="B35" s="17" t="s">
        <v>144</v>
      </c>
      <c r="C35" s="18">
        <v>51.36</v>
      </c>
      <c r="D35" s="9">
        <f t="shared" si="0"/>
        <v>2.5700000000000003</v>
      </c>
      <c r="E35" s="18">
        <v>53.93</v>
      </c>
      <c r="F35" s="17" t="s">
        <v>164</v>
      </c>
      <c r="G35" s="17"/>
      <c r="H35" s="19">
        <v>46134</v>
      </c>
      <c r="I35" s="17" t="s">
        <v>53</v>
      </c>
      <c r="J35" s="17" t="s">
        <v>58</v>
      </c>
      <c r="K35" s="17" t="s">
        <v>66</v>
      </c>
      <c r="L35" s="17" t="s">
        <v>62</v>
      </c>
      <c r="M35" s="17" t="s">
        <v>73</v>
      </c>
      <c r="N35" s="19">
        <v>46134</v>
      </c>
    </row>
    <row r="36" spans="1:14" x14ac:dyDescent="0.4">
      <c r="A36" s="17" t="s">
        <v>114</v>
      </c>
      <c r="B36" s="17" t="s">
        <v>145</v>
      </c>
      <c r="C36" s="18">
        <v>17.489999999999998</v>
      </c>
      <c r="D36" s="9">
        <f t="shared" si="0"/>
        <v>0</v>
      </c>
      <c r="E36" s="18">
        <v>17.489999999999998</v>
      </c>
      <c r="F36" s="17" t="s">
        <v>165</v>
      </c>
      <c r="G36" s="17"/>
      <c r="H36" s="19">
        <v>46134</v>
      </c>
      <c r="I36" s="17" t="s">
        <v>190</v>
      </c>
      <c r="J36" s="17" t="s">
        <v>208</v>
      </c>
      <c r="K36" s="17" t="s">
        <v>225</v>
      </c>
      <c r="L36" s="17" t="s">
        <v>236</v>
      </c>
      <c r="M36" s="17" t="s">
        <v>255</v>
      </c>
      <c r="N36" s="19">
        <v>46134</v>
      </c>
    </row>
    <row r="37" spans="1:14" x14ac:dyDescent="0.4">
      <c r="A37" s="17" t="s">
        <v>115</v>
      </c>
      <c r="B37" s="17" t="s">
        <v>146</v>
      </c>
      <c r="C37" s="18">
        <v>1000</v>
      </c>
      <c r="D37" s="9">
        <f t="shared" si="0"/>
        <v>0</v>
      </c>
      <c r="E37" s="18">
        <v>1000</v>
      </c>
      <c r="F37" s="17" t="s">
        <v>166</v>
      </c>
      <c r="G37" s="17"/>
      <c r="H37" s="19">
        <v>46121</v>
      </c>
      <c r="I37" s="17" t="s">
        <v>191</v>
      </c>
      <c r="J37" s="17" t="s">
        <v>209</v>
      </c>
      <c r="K37" s="17" t="s">
        <v>212</v>
      </c>
      <c r="L37" s="17" t="s">
        <v>237</v>
      </c>
      <c r="M37" s="17" t="s">
        <v>256</v>
      </c>
      <c r="N37" s="19">
        <v>46136</v>
      </c>
    </row>
    <row r="38" spans="1:14" x14ac:dyDescent="0.4">
      <c r="A38" s="17" t="s">
        <v>116</v>
      </c>
      <c r="B38" s="17" t="s">
        <v>147</v>
      </c>
      <c r="C38" s="18">
        <v>33.6</v>
      </c>
      <c r="D38" s="9">
        <f t="shared" si="0"/>
        <v>0</v>
      </c>
      <c r="E38" s="18">
        <v>33.6</v>
      </c>
      <c r="F38" s="17" t="s">
        <v>167</v>
      </c>
      <c r="G38" s="17"/>
      <c r="H38" s="19">
        <v>46140</v>
      </c>
      <c r="I38" s="17" t="s">
        <v>192</v>
      </c>
      <c r="J38" s="17" t="s">
        <v>210</v>
      </c>
      <c r="K38" s="17" t="s">
        <v>226</v>
      </c>
      <c r="L38" s="17" t="s">
        <v>238</v>
      </c>
      <c r="M38" s="17" t="s">
        <v>257</v>
      </c>
      <c r="N38" s="19">
        <v>46141</v>
      </c>
    </row>
    <row r="39" spans="1:14" x14ac:dyDescent="0.4">
      <c r="A39" s="17" t="s">
        <v>117</v>
      </c>
      <c r="B39" s="17" t="s">
        <v>267</v>
      </c>
      <c r="C39" s="18">
        <v>1265</v>
      </c>
      <c r="D39" s="9">
        <f t="shared" si="0"/>
        <v>290.95000000000005</v>
      </c>
      <c r="E39" s="18">
        <v>1555.95</v>
      </c>
      <c r="F39" s="17" t="s">
        <v>168</v>
      </c>
      <c r="G39" s="17"/>
      <c r="H39" s="19">
        <v>46141</v>
      </c>
      <c r="I39" s="17" t="s">
        <v>193</v>
      </c>
      <c r="J39" s="17" t="s">
        <v>211</v>
      </c>
      <c r="K39" s="17" t="s">
        <v>227</v>
      </c>
      <c r="L39" s="17" t="s">
        <v>228</v>
      </c>
      <c r="M39" s="17" t="s">
        <v>258</v>
      </c>
      <c r="N39" s="19">
        <v>46142</v>
      </c>
    </row>
    <row r="40" spans="1:14" x14ac:dyDescent="0.4">
      <c r="A40" s="12"/>
    </row>
    <row r="41" spans="1:14" x14ac:dyDescent="0.4">
      <c r="A41" s="12"/>
    </row>
    <row r="42" spans="1:14" x14ac:dyDescent="0.4">
      <c r="A42" s="12"/>
    </row>
    <row r="43" spans="1:14" x14ac:dyDescent="0.4">
      <c r="A43" s="12"/>
    </row>
    <row r="44" spans="1:14" x14ac:dyDescent="0.4">
      <c r="A44" s="12"/>
    </row>
    <row r="45" spans="1:14" x14ac:dyDescent="0.4">
      <c r="A45" s="12"/>
    </row>
    <row r="46" spans="1:14" x14ac:dyDescent="0.4">
      <c r="A46" s="12"/>
    </row>
    <row r="47" spans="1:14" x14ac:dyDescent="0.4">
      <c r="A47" s="12"/>
    </row>
    <row r="48" spans="1:14" x14ac:dyDescent="0.4">
      <c r="A48" s="12"/>
    </row>
    <row r="49" spans="1:1" x14ac:dyDescent="0.4">
      <c r="A49" s="12"/>
    </row>
    <row r="50" spans="1:1" x14ac:dyDescent="0.4">
      <c r="A50" s="12"/>
    </row>
    <row r="51" spans="1:1" x14ac:dyDescent="0.4">
      <c r="A51" s="12"/>
    </row>
    <row r="52" spans="1:1" x14ac:dyDescent="0.4">
      <c r="A52" s="12"/>
    </row>
    <row r="53" spans="1:1" x14ac:dyDescent="0.4">
      <c r="A53" s="12"/>
    </row>
    <row r="54" spans="1:1" x14ac:dyDescent="0.4">
      <c r="A54" s="12"/>
    </row>
    <row r="55" spans="1:1" x14ac:dyDescent="0.4">
      <c r="A55" s="12"/>
    </row>
    <row r="56" spans="1:1" x14ac:dyDescent="0.4">
      <c r="A56" s="12"/>
    </row>
    <row r="57" spans="1:1" x14ac:dyDescent="0.4">
      <c r="A57" s="12"/>
    </row>
    <row r="58" spans="1:1" x14ac:dyDescent="0.4">
      <c r="A58" s="12"/>
    </row>
    <row r="59" spans="1:1" x14ac:dyDescent="0.4">
      <c r="A59" s="12"/>
    </row>
    <row r="60" spans="1:1" x14ac:dyDescent="0.4">
      <c r="A60" s="12"/>
    </row>
    <row r="61" spans="1:1" x14ac:dyDescent="0.4">
      <c r="A61" s="12"/>
    </row>
    <row r="62" spans="1:1" x14ac:dyDescent="0.4">
      <c r="A62" s="12"/>
    </row>
    <row r="63" spans="1:1" x14ac:dyDescent="0.4">
      <c r="A63" s="12"/>
    </row>
    <row r="64" spans="1:1" x14ac:dyDescent="0.4">
      <c r="A64" s="12"/>
    </row>
    <row r="65" spans="1:1" x14ac:dyDescent="0.4">
      <c r="A65" s="12"/>
    </row>
    <row r="66" spans="1:1" x14ac:dyDescent="0.4">
      <c r="A66" s="12"/>
    </row>
    <row r="67" spans="1:1" x14ac:dyDescent="0.4">
      <c r="A67" s="12"/>
    </row>
    <row r="68" spans="1:1" x14ac:dyDescent="0.4">
      <c r="A68" s="12"/>
    </row>
    <row r="69" spans="1:1" x14ac:dyDescent="0.4">
      <c r="A69" s="12"/>
    </row>
    <row r="70" spans="1:1" x14ac:dyDescent="0.4">
      <c r="A70" s="12"/>
    </row>
    <row r="71" spans="1:1" x14ac:dyDescent="0.4">
      <c r="A71" s="12"/>
    </row>
    <row r="72" spans="1:1" x14ac:dyDescent="0.4">
      <c r="A72" s="12"/>
    </row>
    <row r="73" spans="1:1" x14ac:dyDescent="0.4">
      <c r="A73" s="12"/>
    </row>
    <row r="74" spans="1:1" x14ac:dyDescent="0.4">
      <c r="A74" s="12"/>
    </row>
    <row r="75" spans="1:1" x14ac:dyDescent="0.4">
      <c r="A75" s="12"/>
    </row>
    <row r="76" spans="1:1" x14ac:dyDescent="0.4">
      <c r="A76" s="12"/>
    </row>
    <row r="77" spans="1:1" x14ac:dyDescent="0.4">
      <c r="A77" s="12"/>
    </row>
    <row r="78" spans="1:1" x14ac:dyDescent="0.4">
      <c r="A78" s="12"/>
    </row>
    <row r="79" spans="1:1" x14ac:dyDescent="0.4">
      <c r="A79" s="12"/>
    </row>
    <row r="80" spans="1:1" x14ac:dyDescent="0.4">
      <c r="A80" s="12"/>
    </row>
    <row r="81" spans="1:1" x14ac:dyDescent="0.4">
      <c r="A81" s="12"/>
    </row>
    <row r="82" spans="1:1" x14ac:dyDescent="0.4">
      <c r="A82" s="12"/>
    </row>
    <row r="83" spans="1:1" x14ac:dyDescent="0.4">
      <c r="A83" s="12"/>
    </row>
    <row r="84" spans="1:1" x14ac:dyDescent="0.4">
      <c r="A84" s="12"/>
    </row>
    <row r="85" spans="1:1" x14ac:dyDescent="0.4">
      <c r="A85" s="12"/>
    </row>
    <row r="86" spans="1:1" x14ac:dyDescent="0.4">
      <c r="A86" s="12"/>
    </row>
    <row r="87" spans="1:1" x14ac:dyDescent="0.4">
      <c r="A87" s="12"/>
    </row>
    <row r="88" spans="1:1" x14ac:dyDescent="0.4">
      <c r="A88" s="12"/>
    </row>
    <row r="89" spans="1:1" x14ac:dyDescent="0.4">
      <c r="A89" s="12"/>
    </row>
    <row r="90" spans="1:1" x14ac:dyDescent="0.4">
      <c r="A90" s="12"/>
    </row>
    <row r="91" spans="1:1" x14ac:dyDescent="0.4">
      <c r="A91" s="12"/>
    </row>
    <row r="92" spans="1:1" x14ac:dyDescent="0.4">
      <c r="A92" s="12"/>
    </row>
    <row r="93" spans="1:1" x14ac:dyDescent="0.4">
      <c r="A93" s="12"/>
    </row>
    <row r="94" spans="1:1" x14ac:dyDescent="0.4">
      <c r="A94" s="12"/>
    </row>
    <row r="95" spans="1:1" x14ac:dyDescent="0.4">
      <c r="A95" s="12"/>
    </row>
    <row r="96" spans="1:1" x14ac:dyDescent="0.4">
      <c r="A96" s="12"/>
    </row>
    <row r="97" spans="1:1" x14ac:dyDescent="0.4">
      <c r="A97" s="12"/>
    </row>
    <row r="98" spans="1:1" x14ac:dyDescent="0.4">
      <c r="A98" s="12"/>
    </row>
    <row r="99" spans="1:1" x14ac:dyDescent="0.4">
      <c r="A99" s="12"/>
    </row>
    <row r="100" spans="1:1" x14ac:dyDescent="0.4">
      <c r="A100" s="12"/>
    </row>
    <row r="101" spans="1:1" x14ac:dyDescent="0.4">
      <c r="A101" s="12"/>
    </row>
    <row r="102" spans="1:1" x14ac:dyDescent="0.4">
      <c r="A102" s="12"/>
    </row>
    <row r="103" spans="1:1" x14ac:dyDescent="0.4">
      <c r="A103" s="12"/>
    </row>
    <row r="104" spans="1:1" x14ac:dyDescent="0.4">
      <c r="A104" s="12"/>
    </row>
    <row r="105" spans="1:1" x14ac:dyDescent="0.4">
      <c r="A105" s="12"/>
    </row>
    <row r="106" spans="1:1" x14ac:dyDescent="0.4">
      <c r="A106" s="12"/>
    </row>
    <row r="107" spans="1:1" x14ac:dyDescent="0.4">
      <c r="A107" s="12"/>
    </row>
    <row r="108" spans="1:1" x14ac:dyDescent="0.4">
      <c r="A108" s="12"/>
    </row>
    <row r="109" spans="1:1" x14ac:dyDescent="0.4">
      <c r="A109" s="12"/>
    </row>
    <row r="110" spans="1:1" x14ac:dyDescent="0.4">
      <c r="A110" s="12"/>
    </row>
    <row r="111" spans="1:1" x14ac:dyDescent="0.4">
      <c r="A111" s="12"/>
    </row>
    <row r="112" spans="1:1" x14ac:dyDescent="0.4">
      <c r="A112" s="12"/>
    </row>
    <row r="113" spans="1:1" x14ac:dyDescent="0.4">
      <c r="A113" s="12"/>
    </row>
    <row r="114" spans="1:1" x14ac:dyDescent="0.4">
      <c r="A114" s="12"/>
    </row>
    <row r="115" spans="1:1" x14ac:dyDescent="0.4">
      <c r="A115" s="12"/>
    </row>
    <row r="116" spans="1:1" x14ac:dyDescent="0.4">
      <c r="A116" s="12"/>
    </row>
    <row r="117" spans="1:1" x14ac:dyDescent="0.4">
      <c r="A117" s="12"/>
    </row>
    <row r="118" spans="1:1" x14ac:dyDescent="0.4">
      <c r="A118" s="12"/>
    </row>
    <row r="119" spans="1:1" x14ac:dyDescent="0.4">
      <c r="A119" s="12"/>
    </row>
    <row r="120" spans="1:1" x14ac:dyDescent="0.4">
      <c r="A120" s="12"/>
    </row>
    <row r="121" spans="1:1" x14ac:dyDescent="0.4">
      <c r="A121" s="12"/>
    </row>
    <row r="122" spans="1:1" x14ac:dyDescent="0.4">
      <c r="A122" s="12"/>
    </row>
    <row r="123" spans="1:1" x14ac:dyDescent="0.4">
      <c r="A123" s="12"/>
    </row>
    <row r="124" spans="1:1" x14ac:dyDescent="0.4">
      <c r="A124" s="12"/>
    </row>
    <row r="125" spans="1:1" x14ac:dyDescent="0.4">
      <c r="A125" s="12"/>
    </row>
    <row r="126" spans="1:1" x14ac:dyDescent="0.4">
      <c r="A126" s="12"/>
    </row>
    <row r="127" spans="1:1" x14ac:dyDescent="0.4">
      <c r="A127" s="12"/>
    </row>
    <row r="128" spans="1:1" x14ac:dyDescent="0.4">
      <c r="A128" s="12"/>
    </row>
    <row r="129" spans="1:1" x14ac:dyDescent="0.4">
      <c r="A129" s="12"/>
    </row>
    <row r="130" spans="1:1" x14ac:dyDescent="0.4">
      <c r="A130" s="12"/>
    </row>
    <row r="131" spans="1:1" x14ac:dyDescent="0.4">
      <c r="A131" s="12"/>
    </row>
    <row r="132" spans="1:1" x14ac:dyDescent="0.4">
      <c r="A132" s="12"/>
    </row>
    <row r="133" spans="1:1" x14ac:dyDescent="0.4">
      <c r="A133" s="12"/>
    </row>
    <row r="134" spans="1:1" x14ac:dyDescent="0.4">
      <c r="A134" s="12"/>
    </row>
    <row r="135" spans="1:1" x14ac:dyDescent="0.4">
      <c r="A135" s="12"/>
    </row>
    <row r="136" spans="1:1" x14ac:dyDescent="0.4">
      <c r="A136" s="12"/>
    </row>
    <row r="137" spans="1:1" x14ac:dyDescent="0.4">
      <c r="A137" s="12"/>
    </row>
    <row r="138" spans="1:1" x14ac:dyDescent="0.4">
      <c r="A138" s="12"/>
    </row>
    <row r="139" spans="1:1" x14ac:dyDescent="0.4">
      <c r="A139" s="12"/>
    </row>
    <row r="140" spans="1:1" x14ac:dyDescent="0.4">
      <c r="A140" s="12"/>
    </row>
    <row r="141" spans="1:1" x14ac:dyDescent="0.4">
      <c r="A141" s="12"/>
    </row>
    <row r="142" spans="1:1" x14ac:dyDescent="0.4">
      <c r="A142" s="12"/>
    </row>
    <row r="143" spans="1:1" x14ac:dyDescent="0.4">
      <c r="A143" s="12"/>
    </row>
    <row r="144" spans="1:1" x14ac:dyDescent="0.4">
      <c r="A144" s="12"/>
    </row>
    <row r="145" spans="1:1" x14ac:dyDescent="0.4">
      <c r="A145" s="12"/>
    </row>
    <row r="146" spans="1:1" x14ac:dyDescent="0.4">
      <c r="A146" s="12"/>
    </row>
    <row r="147" spans="1:1" x14ac:dyDescent="0.4">
      <c r="A147" s="12"/>
    </row>
    <row r="148" spans="1:1" x14ac:dyDescent="0.4">
      <c r="A148" s="12"/>
    </row>
    <row r="149" spans="1:1" x14ac:dyDescent="0.4">
      <c r="A149" s="12"/>
    </row>
    <row r="150" spans="1:1" x14ac:dyDescent="0.4">
      <c r="A150" s="12"/>
    </row>
    <row r="151" spans="1:1" x14ac:dyDescent="0.4">
      <c r="A151" s="12"/>
    </row>
    <row r="152" spans="1:1" x14ac:dyDescent="0.4">
      <c r="A152" s="12"/>
    </row>
    <row r="153" spans="1:1" x14ac:dyDescent="0.4">
      <c r="A153" s="12"/>
    </row>
    <row r="154" spans="1:1" x14ac:dyDescent="0.4">
      <c r="A154" s="12"/>
    </row>
    <row r="155" spans="1:1" x14ac:dyDescent="0.4">
      <c r="A155" s="12"/>
    </row>
    <row r="156" spans="1:1" x14ac:dyDescent="0.4">
      <c r="A156" s="12"/>
    </row>
    <row r="157" spans="1:1" x14ac:dyDescent="0.4">
      <c r="A157" s="12"/>
    </row>
    <row r="158" spans="1:1" x14ac:dyDescent="0.4">
      <c r="A158" s="12"/>
    </row>
    <row r="159" spans="1:1" x14ac:dyDescent="0.4">
      <c r="A159" s="12"/>
    </row>
    <row r="160" spans="1:1" x14ac:dyDescent="0.4">
      <c r="A160" s="12"/>
    </row>
    <row r="161" spans="1:1" x14ac:dyDescent="0.4">
      <c r="A161" s="12"/>
    </row>
    <row r="162" spans="1:1" x14ac:dyDescent="0.4">
      <c r="A162" s="12"/>
    </row>
    <row r="163" spans="1:1" x14ac:dyDescent="0.4">
      <c r="A163" s="12"/>
    </row>
    <row r="164" spans="1:1" x14ac:dyDescent="0.4">
      <c r="A164" s="12"/>
    </row>
    <row r="165" spans="1:1" x14ac:dyDescent="0.4">
      <c r="A165" s="12"/>
    </row>
    <row r="166" spans="1:1" x14ac:dyDescent="0.4">
      <c r="A166" s="12"/>
    </row>
    <row r="167" spans="1:1" x14ac:dyDescent="0.4">
      <c r="A167" s="12"/>
    </row>
    <row r="168" spans="1:1" x14ac:dyDescent="0.4">
      <c r="A168" s="12"/>
    </row>
    <row r="169" spans="1:1" x14ac:dyDescent="0.4">
      <c r="A169" s="12"/>
    </row>
    <row r="170" spans="1:1" x14ac:dyDescent="0.4">
      <c r="A170" s="12"/>
    </row>
    <row r="171" spans="1:1" x14ac:dyDescent="0.4">
      <c r="A171" s="12"/>
    </row>
    <row r="172" spans="1:1" x14ac:dyDescent="0.4">
      <c r="A172" s="12"/>
    </row>
    <row r="173" spans="1:1" x14ac:dyDescent="0.4">
      <c r="A173" s="12"/>
    </row>
    <row r="174" spans="1:1" x14ac:dyDescent="0.4">
      <c r="A174" s="12"/>
    </row>
    <row r="175" spans="1:1" x14ac:dyDescent="0.4">
      <c r="A175" s="12"/>
    </row>
    <row r="176" spans="1:1" x14ac:dyDescent="0.4">
      <c r="A176" s="12"/>
    </row>
    <row r="177" spans="1:1" x14ac:dyDescent="0.4">
      <c r="A177" s="12"/>
    </row>
    <row r="178" spans="1:1" x14ac:dyDescent="0.4">
      <c r="A178" s="12"/>
    </row>
    <row r="179" spans="1:1" x14ac:dyDescent="0.4">
      <c r="A179" s="12"/>
    </row>
    <row r="180" spans="1:1" x14ac:dyDescent="0.4">
      <c r="A180" s="12"/>
    </row>
    <row r="181" spans="1:1" x14ac:dyDescent="0.4">
      <c r="A181" s="12"/>
    </row>
    <row r="182" spans="1:1" x14ac:dyDescent="0.4">
      <c r="A182" s="12"/>
    </row>
    <row r="183" spans="1:1" x14ac:dyDescent="0.4">
      <c r="A183" s="12"/>
    </row>
    <row r="184" spans="1:1" x14ac:dyDescent="0.4">
      <c r="A184" s="12"/>
    </row>
    <row r="185" spans="1:1" x14ac:dyDescent="0.4">
      <c r="A185" s="12"/>
    </row>
    <row r="186" spans="1:1" x14ac:dyDescent="0.4">
      <c r="A186" s="12"/>
    </row>
    <row r="187" spans="1:1" x14ac:dyDescent="0.4">
      <c r="A187" s="12"/>
    </row>
    <row r="188" spans="1:1" x14ac:dyDescent="0.4">
      <c r="A188" s="12"/>
    </row>
    <row r="189" spans="1:1" x14ac:dyDescent="0.4">
      <c r="A189" s="12"/>
    </row>
    <row r="190" spans="1:1" x14ac:dyDescent="0.4">
      <c r="A190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apríl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2022-03-29T11:35:58Z</dcterms:created>
  <dcterms:modified xsi:type="dcterms:W3CDTF">2026-05-11T13:33:39Z</dcterms:modified>
</cp:coreProperties>
</file>