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PREHĽAD FAKTÚR\PREHĽAD FAKTÚR 2023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38" i="1" l="1"/>
  <c r="E31" i="1" l="1"/>
  <c r="E32" i="1"/>
  <c r="E33" i="1"/>
  <c r="E34" i="1"/>
  <c r="E35" i="1"/>
  <c r="E36" i="1"/>
  <c r="E37" i="1"/>
  <c r="E2" i="1" l="1"/>
  <c r="E3" i="1"/>
  <c r="E4" i="1"/>
  <c r="E5" i="1"/>
  <c r="E6" i="1"/>
  <c r="E7" i="1"/>
  <c r="E8" i="1"/>
  <c r="E9" i="1"/>
  <c r="E10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</calcChain>
</file>

<file path=xl/sharedStrings.xml><?xml version="1.0" encoding="utf-8"?>
<sst xmlns="http://schemas.openxmlformats.org/spreadsheetml/2006/main" count="310" uniqueCount="216">
  <si>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</si>
  <si>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</si>
  <si>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</si>
  <si>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</si>
  <si>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</si>
  <si>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</si>
  <si>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</si>
  <si>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</si>
  <si>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</si>
  <si>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</si>
  <si>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</si>
  <si>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</si>
  <si>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</si>
  <si>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</si>
  <si>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03/2022</t>
  </si>
  <si>
    <t>10/2022</t>
  </si>
  <si>
    <t>Orange Slovensko, a.s.</t>
  </si>
  <si>
    <t>Readvise, spol. s r. o.</t>
  </si>
  <si>
    <t>DOM ŠPORTU, s.r.o.</t>
  </si>
  <si>
    <t>Verteco, s.r.o.</t>
  </si>
  <si>
    <t>VNET a.s.</t>
  </si>
  <si>
    <t>Marcel Lopuchovský</t>
  </si>
  <si>
    <t>Zuzana Urbanovičová</t>
  </si>
  <si>
    <t>MTS Systems s.r.o.</t>
  </si>
  <si>
    <t>RAINSIDE s.r.o.</t>
  </si>
  <si>
    <t>Helket s. r. o.</t>
  </si>
  <si>
    <t>Lewall Clean&amp;Green s. r. o.</t>
  </si>
  <si>
    <t>Metodova 8</t>
  </si>
  <si>
    <t>A. Hlinku 16</t>
  </si>
  <si>
    <t>Slnečnicová 28</t>
  </si>
  <si>
    <t>Novosady 925/17</t>
  </si>
  <si>
    <t>Vlčie hrdlo 584/56</t>
  </si>
  <si>
    <t>346</t>
  </si>
  <si>
    <t>Farbiarska 53/29</t>
  </si>
  <si>
    <t>Teslova 43</t>
  </si>
  <si>
    <t>Alstrová 8</t>
  </si>
  <si>
    <t>Palisády 14</t>
  </si>
  <si>
    <t>Bratislava</t>
  </si>
  <si>
    <t>Žilina</t>
  </si>
  <si>
    <t>Bratislava - mestská časť Ružinov</t>
  </si>
  <si>
    <t>Detva</t>
  </si>
  <si>
    <t>Šamorín</t>
  </si>
  <si>
    <t>Kaplna</t>
  </si>
  <si>
    <t>Stará Ľubovňa</t>
  </si>
  <si>
    <t>Bratislava - mestská časť Rača</t>
  </si>
  <si>
    <t>010 01</t>
  </si>
  <si>
    <t>821 04</t>
  </si>
  <si>
    <t>821 08</t>
  </si>
  <si>
    <t>821 02</t>
  </si>
  <si>
    <t>962 12</t>
  </si>
  <si>
    <t>931 01</t>
  </si>
  <si>
    <t>821 07</t>
  </si>
  <si>
    <t>900 84</t>
  </si>
  <si>
    <t>064 01</t>
  </si>
  <si>
    <t>831 06</t>
  </si>
  <si>
    <t>811 06</t>
  </si>
  <si>
    <t>35697270</t>
  </si>
  <si>
    <t>53187016</t>
  </si>
  <si>
    <t>35862289</t>
  </si>
  <si>
    <t>51649608</t>
  </si>
  <si>
    <t>35845007</t>
  </si>
  <si>
    <t>43612865</t>
  </si>
  <si>
    <t>47397047</t>
  </si>
  <si>
    <t>48341177</t>
  </si>
  <si>
    <t>31386946</t>
  </si>
  <si>
    <t>53705211</t>
  </si>
  <si>
    <t>47219858</t>
  </si>
  <si>
    <t>Webglobe, a.s.</t>
  </si>
  <si>
    <t>Vladimír Slováček - AUTOSLUŽBY - PLN</t>
  </si>
  <si>
    <t>Poradca podnikateľa, spol. s r.o.</t>
  </si>
  <si>
    <t>IMUNOSPORT s. r. o.</t>
  </si>
  <si>
    <t>05/2022</t>
  </si>
  <si>
    <t>5/2020</t>
  </si>
  <si>
    <t>11/2022</t>
  </si>
  <si>
    <t>Stará Prievozská 1349/2</t>
  </si>
  <si>
    <t>Hradská 25</t>
  </si>
  <si>
    <t>Martina Rázusa 23A</t>
  </si>
  <si>
    <t>Rezedová 27</t>
  </si>
  <si>
    <t>811 08</t>
  </si>
  <si>
    <t>821 09</t>
  </si>
  <si>
    <t>821 01</t>
  </si>
  <si>
    <t>Bratislava-Vrakuňa</t>
  </si>
  <si>
    <t>Bratislava - mestská časť Staré Mesto</t>
  </si>
  <si>
    <t>52486567</t>
  </si>
  <si>
    <t>33505489</t>
  </si>
  <si>
    <t>31592503</t>
  </si>
  <si>
    <t>45899991</t>
  </si>
  <si>
    <t>21</t>
  </si>
  <si>
    <t>30</t>
  </si>
  <si>
    <t>33</t>
  </si>
  <si>
    <t>34</t>
  </si>
  <si>
    <t>39</t>
  </si>
  <si>
    <t>41</t>
  </si>
  <si>
    <t>42</t>
  </si>
  <si>
    <t>44</t>
  </si>
  <si>
    <t>46</t>
  </si>
  <si>
    <t>47</t>
  </si>
  <si>
    <t>58</t>
  </si>
  <si>
    <t>63</t>
  </si>
  <si>
    <t>64</t>
  </si>
  <si>
    <t>66</t>
  </si>
  <si>
    <t>68</t>
  </si>
  <si>
    <t>69</t>
  </si>
  <si>
    <t>71</t>
  </si>
  <si>
    <t>72</t>
  </si>
  <si>
    <t>75</t>
  </si>
  <si>
    <t>76</t>
  </si>
  <si>
    <t>77</t>
  </si>
  <si>
    <t>80</t>
  </si>
  <si>
    <t>89</t>
  </si>
  <si>
    <t>90</t>
  </si>
  <si>
    <t>92</t>
  </si>
  <si>
    <t>93</t>
  </si>
  <si>
    <t>95</t>
  </si>
  <si>
    <t>107</t>
  </si>
  <si>
    <t>111</t>
  </si>
  <si>
    <t>119</t>
  </si>
  <si>
    <t>120</t>
  </si>
  <si>
    <t>121</t>
  </si>
  <si>
    <t>122</t>
  </si>
  <si>
    <t>123</t>
  </si>
  <si>
    <t>124</t>
  </si>
  <si>
    <t>125</t>
  </si>
  <si>
    <t>171</t>
  </si>
  <si>
    <t>Daňové a mzdové centrum, ročný prístup 2023</t>
  </si>
  <si>
    <t>Oprava MV VW Transporter BL948HU</t>
  </si>
  <si>
    <t>Telekomunikačné služby - 8/2-7/3/2023</t>
  </si>
  <si>
    <t>Garantlink MAN mesiac marec 2023</t>
  </si>
  <si>
    <t>Vedenie mzdového účtovníctva 01/2023</t>
  </si>
  <si>
    <t>Hlasová služba VoIP, mes. poplatok za 02/2023</t>
  </si>
  <si>
    <t>Flotilové poistenie kasko 9 aut 12.2.23.-11.2.24</t>
  </si>
  <si>
    <t>Tvorba grafiky Zvučka podcastu "Na striedačku"</t>
  </si>
  <si>
    <t>Reklama Facebook marec 2023</t>
  </si>
  <si>
    <t>28122022/1</t>
  </si>
  <si>
    <t>28122022/2</t>
  </si>
  <si>
    <t>25012023/1</t>
  </si>
  <si>
    <t>15122022/2</t>
  </si>
  <si>
    <t>27012023/1</t>
  </si>
  <si>
    <t>10012023/1</t>
  </si>
  <si>
    <t>02022023/2</t>
  </si>
  <si>
    <t>01022023/1</t>
  </si>
  <si>
    <t>13022023/1</t>
  </si>
  <si>
    <t>0301201/1</t>
  </si>
  <si>
    <t>02012023/5</t>
  </si>
  <si>
    <t>09012023/2</t>
  </si>
  <si>
    <t>07032023/1</t>
  </si>
  <si>
    <t>01032023/2</t>
  </si>
  <si>
    <t>31012023/2</t>
  </si>
  <si>
    <t>2023/6</t>
  </si>
  <si>
    <t>2023/5</t>
  </si>
  <si>
    <t>02012023/7</t>
  </si>
  <si>
    <t>25/2013</t>
  </si>
  <si>
    <t>29/2014</t>
  </si>
  <si>
    <t>62/2022</t>
  </si>
  <si>
    <t>Ticket Service, s.r.o.</t>
  </si>
  <si>
    <t>Nuaktiv s. r. o.</t>
  </si>
  <si>
    <t>Asseco Solutions, a.s.</t>
  </si>
  <si>
    <t>SPORTMED, s.r.o.</t>
  </si>
  <si>
    <t>IQ Brands s.r.o.</t>
  </si>
  <si>
    <t>Allianz - Slovenská poisťovňa, a.s.</t>
  </si>
  <si>
    <t>Alex Hybl s.r.o.</t>
  </si>
  <si>
    <t>ŠPORT PRESS, s.r.o.</t>
  </si>
  <si>
    <t>Meta Platforms Ireland Limited</t>
  </si>
  <si>
    <t>Karadžičova 8</t>
  </si>
  <si>
    <t>Žižkova 9</t>
  </si>
  <si>
    <t>Galvaniho 17/B</t>
  </si>
  <si>
    <t>Devínska cesta 92</t>
  </si>
  <si>
    <t>Rybničná 40/F</t>
  </si>
  <si>
    <t>Černyševského 48</t>
  </si>
  <si>
    <t>Dostojevského rad 4</t>
  </si>
  <si>
    <t>Topásová ulica 848/3</t>
  </si>
  <si>
    <t>Francisciho 4</t>
  </si>
  <si>
    <t>4 Grand Canal Square,Grand Canal Harbour</t>
  </si>
  <si>
    <t>820 15</t>
  </si>
  <si>
    <t>811 02</t>
  </si>
  <si>
    <t>841 04</t>
  </si>
  <si>
    <t>831 07</t>
  </si>
  <si>
    <t>851 01</t>
  </si>
  <si>
    <t>815 74</t>
  </si>
  <si>
    <t>900 42</t>
  </si>
  <si>
    <t>02</t>
  </si>
  <si>
    <t>Bratislava - mestská časť Vajnory</t>
  </si>
  <si>
    <t>Miloslavov</t>
  </si>
  <si>
    <t>Bratislava-Staré Mesto</t>
  </si>
  <si>
    <t>Dublin</t>
  </si>
  <si>
    <t>52005551</t>
  </si>
  <si>
    <t>35722533</t>
  </si>
  <si>
    <t>00602311</t>
  </si>
  <si>
    <t>35870281</t>
  </si>
  <si>
    <t>43993575</t>
  </si>
  <si>
    <t>00151700</t>
  </si>
  <si>
    <t>50798758</t>
  </si>
  <si>
    <t>31330789</t>
  </si>
  <si>
    <t>IE9692928F</t>
  </si>
  <si>
    <t>Služby športového  odborníka na január 2023</t>
  </si>
  <si>
    <t>Dobitie stravovacích kariet zamestnancov 02/2023</t>
  </si>
  <si>
    <t>Servisná zmluva ISTŽ - systémová podpora</t>
  </si>
  <si>
    <t>Servisná zmluva ISŠŠ - systémová podpora</t>
  </si>
  <si>
    <t>Lekárske športové prehliadky 01/2023</t>
  </si>
  <si>
    <t>Mesačný poplatok VoIP Rainside, hlasová služba</t>
  </si>
  <si>
    <t>Grafika - dekréty, dakovné listy, tlač dokumentov,návrh-Športovec roka,plaketa,diagnostika - grafika výkonnostných tabuliek, sociálne siete - sledovanie, zdieľanie,komunikácia, odozvdanie správ, príspevok pre moduly webináru, newsletter december, grafika ikon športovcov, grafika ikony plávanie, úprava editovateľného certifikátu pre inovačné vzdelávanie, grafika ikony webinár, web banner</t>
  </si>
  <si>
    <t>Lek.prehliadka Ižová Petronela 01/2023</t>
  </si>
  <si>
    <t>Čistiace a uprat. práce január 2023</t>
  </si>
  <si>
    <t>Organizácia a zabezpečenie podujatia Športovec NŠC 2022 7/2/2023  (catering, kultúrne vystúpenie, moderátorka, mobiliár, personál, technické zabezpečenie, doprava)</t>
  </si>
  <si>
    <t>Tonery do tlačiarní</t>
  </si>
  <si>
    <t>Manipulačný poplatok a poštové služby</t>
  </si>
  <si>
    <t>Nájom nebytových priestorov marec 2023</t>
  </si>
  <si>
    <t>Preddavky služby/energie a prevádzkové náklady marec 2023</t>
  </si>
  <si>
    <t>Telekomunikačné služby 8/3-7/4/2023</t>
  </si>
  <si>
    <t>Nájom nebytových priestorov-sklad,parkovacie miesta marec 2023</t>
  </si>
  <si>
    <t>Registračný  poplatok za domenu skolskysport.sk</t>
  </si>
  <si>
    <t>Konzultácie - preinštalovanie/aktualizácia systemu</t>
  </si>
  <si>
    <t>Nálepky,nášivky, tašky s logom NŠC,branding športovcov</t>
  </si>
  <si>
    <t>Poradenstvo pri realizácii VO (spracovnaie dokumentácie k súhrnným správam, práprava dokumentácie, podkladov a spracovanie materiálov k obstarávaniu,  január 2023</t>
  </si>
  <si>
    <t>Rozvoz balíkov pre športovcov NŠC</t>
  </si>
  <si>
    <t>Autorské práva , kniha "Kronika športu 2022"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</si>
</sst>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505050"/>
      <name val="Verdana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ill="1"/>
    <xf numFmtId="0" fontId="0" fillId="2" borderId="0" xfId="0" applyFill="1"/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2" fillId="0" borderId="1" xfId="0" applyFont="1" applyFill="1" applyBorder="1"/>
    <xf numFmtId="0" fontId="3" fillId="0" borderId="1" xfId="0" applyFont="1" applyFill="1" applyBorder="1"/>
    <xf numFmtId="0" fontId="0" fillId="0" borderId="1" xfId="0" applyBorder="1"/>
    <xf numFmtId="43" fontId="1" fillId="0" borderId="1" xfId="0" applyNumberFormat="1" applyFont="1" applyBorder="1" applyAlignment="1">
      <alignment wrapText="1"/>
    </xf>
    <xf numFmtId="43" fontId="0" fillId="0" borderId="1" xfId="0" applyNumberFormat="1" applyFill="1" applyBorder="1"/>
    <xf numFmtId="43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1" xfId="0" applyNumberFormat="1" applyBorder="1"/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Fill="1" applyBorder="1"/>
    <xf numFmtId="44" fontId="0" fillId="0" borderId="0" xfId="0" applyNumberFormat="1"/>
    <xf numFmtId="0" fontId="0" fillId="2" borderId="1" xfId="0" applyFill="1" applyBorder="1"/>
    <xf numFmtId="43" fontId="0" fillId="0" borderId="1" xfId="0" applyNumberFormat="1" applyFill="1" applyBorder="1" applyAlignment="1">
      <alignment horizontal="center" vertical="center"/>
    </xf>
    <xf numFmtId="4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2" borderId="2" xfId="0" applyNumberFormat="1" applyFill="1" applyBorder="1"/>
    <xf numFmtId="0" fontId="0" fillId="2" borderId="2" xfId="0" applyFill="1" applyBorder="1"/>
    <xf numFmtId="43" fontId="1" fillId="0" borderId="3" xfId="0" applyNumberFormat="1" applyFont="1" applyBorder="1" applyAlignment="1">
      <alignment wrapText="1"/>
    </xf>
    <xf numFmtId="43" fontId="0" fillId="0" borderId="3" xfId="0" applyNumberFormat="1" applyFill="1" applyBorder="1"/>
    <xf numFmtId="43" fontId="0" fillId="0" borderId="3" xfId="0" applyNumberFormat="1" applyBorder="1"/>
    <xf numFmtId="43" fontId="0" fillId="0" borderId="3" xfId="0" applyNumberForma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B44" sqref="B44"/>
    </sheetView>
  </sheetViews>
  <sheetFormatPr defaultRowHeight="15" x14ac:dyDescent="0.25"/>
  <cols>
    <col min="1" max="1" width="9.140625" style="3"/>
    <col min="2" max="2" width="55.7109375" style="25" customWidth="1"/>
    <col min="3" max="4" width="11.85546875" style="14" bestFit="1" customWidth="1"/>
    <col min="5" max="5" width="11.85546875" style="20" bestFit="1" customWidth="1"/>
    <col min="6" max="6" width="11.5703125" customWidth="1"/>
    <col min="7" max="7" width="14.85546875" bestFit="1" customWidth="1"/>
    <col min="8" max="8" width="9.140625" style="17"/>
    <col min="9" max="9" width="41" bestFit="1" customWidth="1"/>
    <col min="10" max="10" width="24" bestFit="1" customWidth="1"/>
    <col min="14" max="14" width="9.140625" style="17"/>
  </cols>
  <sheetData>
    <row r="1" spans="1:14" s="1" customFormat="1" ht="30" x14ac:dyDescent="0.25">
      <c r="A1" s="26" t="s">
        <v>13</v>
      </c>
      <c r="B1" s="24" t="s">
        <v>12</v>
      </c>
      <c r="C1" s="29" t="s">
        <v>11</v>
      </c>
      <c r="D1" s="12" t="s">
        <v>10</v>
      </c>
      <c r="E1" s="18" t="s">
        <v>9</v>
      </c>
      <c r="F1" s="5" t="s">
        <v>8</v>
      </c>
      <c r="G1" s="4" t="s">
        <v>7</v>
      </c>
      <c r="H1" s="15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5" t="s">
        <v>0</v>
      </c>
    </row>
    <row r="2" spans="1:14" s="2" customFormat="1" x14ac:dyDescent="0.25">
      <c r="A2" s="27" t="s">
        <v>87</v>
      </c>
      <c r="B2" s="25" t="s">
        <v>124</v>
      </c>
      <c r="C2" s="30">
        <v>670</v>
      </c>
      <c r="D2" s="13">
        <v>134</v>
      </c>
      <c r="E2" s="19">
        <f t="shared" ref="E2:E29" si="0">C2+D2</f>
        <v>804</v>
      </c>
      <c r="F2" s="6" t="s">
        <v>133</v>
      </c>
      <c r="G2" s="9"/>
      <c r="H2" s="8">
        <v>44944</v>
      </c>
      <c r="I2" s="7" t="s">
        <v>69</v>
      </c>
      <c r="J2" s="7" t="s">
        <v>76</v>
      </c>
      <c r="K2" s="7" t="s">
        <v>45</v>
      </c>
      <c r="L2" s="7" t="s">
        <v>38</v>
      </c>
      <c r="M2" s="7" t="s">
        <v>85</v>
      </c>
      <c r="N2" s="8">
        <v>44987</v>
      </c>
    </row>
    <row r="3" spans="1:14" s="2" customFormat="1" x14ac:dyDescent="0.25">
      <c r="A3" s="27" t="s">
        <v>88</v>
      </c>
      <c r="B3" s="25" t="s">
        <v>194</v>
      </c>
      <c r="C3" s="30">
        <v>1400</v>
      </c>
      <c r="D3" s="13">
        <v>0</v>
      </c>
      <c r="E3" s="19">
        <f t="shared" si="0"/>
        <v>1400</v>
      </c>
      <c r="F3" s="6" t="s">
        <v>134</v>
      </c>
      <c r="G3" s="7"/>
      <c r="H3" s="8">
        <v>44953</v>
      </c>
      <c r="I3" s="7" t="s">
        <v>21</v>
      </c>
      <c r="J3" s="7" t="s">
        <v>31</v>
      </c>
      <c r="K3" s="7" t="s">
        <v>51</v>
      </c>
      <c r="L3" s="7" t="s">
        <v>39</v>
      </c>
      <c r="M3" s="7" t="s">
        <v>61</v>
      </c>
      <c r="N3" s="8">
        <v>44987</v>
      </c>
    </row>
    <row r="4" spans="1:14" s="2" customFormat="1" x14ac:dyDescent="0.25">
      <c r="A4" s="27" t="s">
        <v>89</v>
      </c>
      <c r="B4" s="25" t="s">
        <v>212</v>
      </c>
      <c r="C4" s="30">
        <v>1540</v>
      </c>
      <c r="D4" s="13">
        <v>308</v>
      </c>
      <c r="E4" s="19">
        <f t="shared" si="0"/>
        <v>1848</v>
      </c>
      <c r="F4" s="6" t="s">
        <v>135</v>
      </c>
      <c r="G4" s="10"/>
      <c r="H4" s="8">
        <v>44957</v>
      </c>
      <c r="I4" s="7" t="s">
        <v>23</v>
      </c>
      <c r="J4" s="7" t="s">
        <v>33</v>
      </c>
      <c r="K4" s="7" t="s">
        <v>53</v>
      </c>
      <c r="L4" s="7" t="s">
        <v>43</v>
      </c>
      <c r="M4" s="7" t="s">
        <v>63</v>
      </c>
      <c r="N4" s="8">
        <v>44987</v>
      </c>
    </row>
    <row r="5" spans="1:14" s="2" customFormat="1" x14ac:dyDescent="0.25">
      <c r="A5" s="27" t="s">
        <v>90</v>
      </c>
      <c r="B5" s="25" t="s">
        <v>214</v>
      </c>
      <c r="C5" s="30">
        <v>1782</v>
      </c>
      <c r="D5" s="13">
        <v>0</v>
      </c>
      <c r="E5" s="19">
        <f t="shared" si="0"/>
        <v>1782</v>
      </c>
      <c r="F5" s="6" t="s">
        <v>136</v>
      </c>
      <c r="G5" s="7"/>
      <c r="H5" s="8">
        <v>44957</v>
      </c>
      <c r="I5" s="7" t="s">
        <v>23</v>
      </c>
      <c r="J5" s="7" t="s">
        <v>33</v>
      </c>
      <c r="K5" s="7" t="s">
        <v>53</v>
      </c>
      <c r="L5" s="7" t="s">
        <v>43</v>
      </c>
      <c r="M5" s="7" t="s">
        <v>63</v>
      </c>
      <c r="N5" s="8">
        <v>44987</v>
      </c>
    </row>
    <row r="6" spans="1:14" s="2" customFormat="1" x14ac:dyDescent="0.25">
      <c r="A6" s="27" t="s">
        <v>91</v>
      </c>
      <c r="B6" s="25" t="s">
        <v>195</v>
      </c>
      <c r="C6" s="30">
        <v>918</v>
      </c>
      <c r="D6" s="13">
        <v>0</v>
      </c>
      <c r="E6" s="19">
        <f t="shared" si="0"/>
        <v>918</v>
      </c>
      <c r="F6" s="6" t="s">
        <v>137</v>
      </c>
      <c r="G6" s="7"/>
      <c r="H6" s="8">
        <v>44960</v>
      </c>
      <c r="I6" s="7" t="s">
        <v>154</v>
      </c>
      <c r="J6" s="7" t="s">
        <v>163</v>
      </c>
      <c r="K6" s="7" t="s">
        <v>173</v>
      </c>
      <c r="L6" s="7" t="s">
        <v>39</v>
      </c>
      <c r="M6" s="7" t="s">
        <v>185</v>
      </c>
      <c r="N6" s="8">
        <v>44987</v>
      </c>
    </row>
    <row r="7" spans="1:14" s="2" customFormat="1" x14ac:dyDescent="0.25">
      <c r="A7" s="27" t="s">
        <v>92</v>
      </c>
      <c r="B7" s="25" t="s">
        <v>196</v>
      </c>
      <c r="C7" s="30">
        <v>800</v>
      </c>
      <c r="D7" s="13">
        <v>160</v>
      </c>
      <c r="E7" s="19">
        <f t="shared" si="0"/>
        <v>960</v>
      </c>
      <c r="F7" s="6"/>
      <c r="G7" s="7" t="s">
        <v>148</v>
      </c>
      <c r="H7" s="8">
        <v>44960</v>
      </c>
      <c r="I7" s="7" t="s">
        <v>155</v>
      </c>
      <c r="J7" s="7" t="s">
        <v>164</v>
      </c>
      <c r="K7" s="7" t="s">
        <v>174</v>
      </c>
      <c r="L7" s="7" t="s">
        <v>82</v>
      </c>
      <c r="M7" s="7" t="s">
        <v>186</v>
      </c>
      <c r="N7" s="8">
        <v>44987</v>
      </c>
    </row>
    <row r="8" spans="1:14" s="2" customFormat="1" x14ac:dyDescent="0.25">
      <c r="A8" s="27" t="s">
        <v>93</v>
      </c>
      <c r="B8" s="25" t="s">
        <v>197</v>
      </c>
      <c r="C8" s="30">
        <v>800</v>
      </c>
      <c r="D8" s="13">
        <v>160</v>
      </c>
      <c r="E8" s="19">
        <f t="shared" si="0"/>
        <v>960</v>
      </c>
      <c r="F8" s="6"/>
      <c r="G8" s="7" t="s">
        <v>149</v>
      </c>
      <c r="H8" s="8">
        <v>44960</v>
      </c>
      <c r="I8" s="7" t="s">
        <v>155</v>
      </c>
      <c r="J8" s="7" t="s">
        <v>164</v>
      </c>
      <c r="K8" s="7" t="s">
        <v>174</v>
      </c>
      <c r="L8" s="7" t="s">
        <v>82</v>
      </c>
      <c r="M8" s="7" t="s">
        <v>186</v>
      </c>
      <c r="N8" s="8">
        <v>44987</v>
      </c>
    </row>
    <row r="9" spans="1:14" s="2" customFormat="1" x14ac:dyDescent="0.25">
      <c r="A9" s="27" t="s">
        <v>94</v>
      </c>
      <c r="B9" s="25" t="s">
        <v>198</v>
      </c>
      <c r="C9" s="30">
        <v>650</v>
      </c>
      <c r="D9" s="13">
        <v>0</v>
      </c>
      <c r="E9" s="19">
        <f t="shared" si="0"/>
        <v>650</v>
      </c>
      <c r="F9" s="6" t="s">
        <v>138</v>
      </c>
      <c r="G9" s="7"/>
      <c r="H9" s="8">
        <v>44959</v>
      </c>
      <c r="I9" s="7" t="s">
        <v>70</v>
      </c>
      <c r="J9" s="7" t="s">
        <v>77</v>
      </c>
      <c r="K9" s="7" t="s">
        <v>80</v>
      </c>
      <c r="L9" s="7" t="s">
        <v>37</v>
      </c>
      <c r="M9" s="7" t="s">
        <v>86</v>
      </c>
      <c r="N9" s="8">
        <v>44987</v>
      </c>
    </row>
    <row r="10" spans="1:14" x14ac:dyDescent="0.25">
      <c r="A10" s="27" t="s">
        <v>95</v>
      </c>
      <c r="B10" s="25" t="s">
        <v>211</v>
      </c>
      <c r="C10" s="31">
        <v>99</v>
      </c>
      <c r="D10" s="13">
        <v>19.8</v>
      </c>
      <c r="E10" s="19">
        <f t="shared" si="0"/>
        <v>118.8</v>
      </c>
      <c r="F10" s="11" t="s">
        <v>139</v>
      </c>
      <c r="G10" s="11"/>
      <c r="H10" s="16">
        <v>44963</v>
      </c>
      <c r="I10" s="11" t="s">
        <v>156</v>
      </c>
      <c r="J10" s="11" t="s">
        <v>165</v>
      </c>
      <c r="K10" s="11" t="s">
        <v>46</v>
      </c>
      <c r="L10" s="11" t="s">
        <v>39</v>
      </c>
      <c r="M10" s="11" t="s">
        <v>187</v>
      </c>
      <c r="N10" s="16">
        <v>44987</v>
      </c>
    </row>
    <row r="11" spans="1:14" x14ac:dyDescent="0.25">
      <c r="A11" s="27" t="s">
        <v>96</v>
      </c>
      <c r="B11" s="25" t="s">
        <v>199</v>
      </c>
      <c r="C11" s="31">
        <v>33.090000000000003</v>
      </c>
      <c r="D11" s="13">
        <v>6.62</v>
      </c>
      <c r="E11" s="19">
        <f t="shared" si="0"/>
        <v>39.71</v>
      </c>
      <c r="F11" s="11"/>
      <c r="G11" s="11" t="s">
        <v>72</v>
      </c>
      <c r="H11" s="16">
        <v>44965</v>
      </c>
      <c r="I11" s="11" t="s">
        <v>24</v>
      </c>
      <c r="J11" s="11" t="s">
        <v>34</v>
      </c>
      <c r="K11" s="11" t="s">
        <v>48</v>
      </c>
      <c r="L11" s="11" t="s">
        <v>37</v>
      </c>
      <c r="M11" s="11" t="s">
        <v>64</v>
      </c>
      <c r="N11" s="16">
        <v>44987</v>
      </c>
    </row>
    <row r="12" spans="1:14" ht="105" x14ac:dyDescent="0.25">
      <c r="A12" s="27" t="s">
        <v>97</v>
      </c>
      <c r="B12" s="25" t="s">
        <v>200</v>
      </c>
      <c r="C12" s="32">
        <v>3880</v>
      </c>
      <c r="D12" s="22">
        <v>776</v>
      </c>
      <c r="E12" s="23">
        <f t="shared" si="0"/>
        <v>4656</v>
      </c>
      <c r="F12" s="11"/>
      <c r="G12" s="11" t="s">
        <v>150</v>
      </c>
      <c r="H12" s="16">
        <v>44965</v>
      </c>
      <c r="I12" s="11" t="s">
        <v>19</v>
      </c>
      <c r="J12" s="11" t="s">
        <v>30</v>
      </c>
      <c r="K12" s="11" t="s">
        <v>49</v>
      </c>
      <c r="L12" s="11" t="s">
        <v>40</v>
      </c>
      <c r="M12" s="11" t="s">
        <v>59</v>
      </c>
      <c r="N12" s="16">
        <v>44987</v>
      </c>
    </row>
    <row r="13" spans="1:14" x14ac:dyDescent="0.25">
      <c r="A13" s="27" t="s">
        <v>98</v>
      </c>
      <c r="B13" s="25" t="s">
        <v>201</v>
      </c>
      <c r="C13" s="31">
        <v>80</v>
      </c>
      <c r="D13" s="13">
        <v>0</v>
      </c>
      <c r="E13" s="19">
        <f t="shared" si="0"/>
        <v>80</v>
      </c>
      <c r="F13" s="11" t="s">
        <v>138</v>
      </c>
      <c r="G13" s="11"/>
      <c r="H13" s="16">
        <v>44967</v>
      </c>
      <c r="I13" s="11" t="s">
        <v>157</v>
      </c>
      <c r="J13" s="11" t="s">
        <v>166</v>
      </c>
      <c r="K13" s="11" t="s">
        <v>175</v>
      </c>
      <c r="L13" s="11" t="s">
        <v>37</v>
      </c>
      <c r="M13" s="11" t="s">
        <v>188</v>
      </c>
      <c r="N13" s="16">
        <v>44987</v>
      </c>
    </row>
    <row r="14" spans="1:14" x14ac:dyDescent="0.25">
      <c r="A14" s="27" t="s">
        <v>99</v>
      </c>
      <c r="B14" s="25" t="s">
        <v>125</v>
      </c>
      <c r="C14" s="31">
        <v>2360.39</v>
      </c>
      <c r="D14" s="13">
        <v>472.08</v>
      </c>
      <c r="E14" s="19">
        <f t="shared" si="0"/>
        <v>2832.47</v>
      </c>
      <c r="F14" s="11" t="s">
        <v>140</v>
      </c>
      <c r="G14" s="11"/>
      <c r="H14" s="16">
        <v>44970</v>
      </c>
      <c r="I14" s="11" t="s">
        <v>68</v>
      </c>
      <c r="J14" s="11" t="s">
        <v>75</v>
      </c>
      <c r="K14" s="11" t="s">
        <v>51</v>
      </c>
      <c r="L14" s="11" t="s">
        <v>81</v>
      </c>
      <c r="M14" s="11" t="s">
        <v>84</v>
      </c>
      <c r="N14" s="16">
        <v>44987</v>
      </c>
    </row>
    <row r="15" spans="1:14" x14ac:dyDescent="0.25">
      <c r="A15" s="27" t="s">
        <v>100</v>
      </c>
      <c r="B15" s="25" t="s">
        <v>202</v>
      </c>
      <c r="C15" s="31">
        <v>1453.37</v>
      </c>
      <c r="D15" s="13">
        <v>290.67</v>
      </c>
      <c r="E15" s="19">
        <f t="shared" si="0"/>
        <v>1744.04</v>
      </c>
      <c r="F15" s="11"/>
      <c r="G15" s="11" t="s">
        <v>15</v>
      </c>
      <c r="H15" s="16">
        <v>44971</v>
      </c>
      <c r="I15" s="11" t="s">
        <v>26</v>
      </c>
      <c r="J15" s="11" t="s">
        <v>36</v>
      </c>
      <c r="K15" s="11" t="s">
        <v>55</v>
      </c>
      <c r="L15" s="11" t="s">
        <v>37</v>
      </c>
      <c r="M15" s="11" t="s">
        <v>66</v>
      </c>
      <c r="N15" s="16">
        <v>44987</v>
      </c>
    </row>
    <row r="16" spans="1:14" ht="45" x14ac:dyDescent="0.25">
      <c r="A16" s="27" t="s">
        <v>101</v>
      </c>
      <c r="B16" s="25" t="s">
        <v>203</v>
      </c>
      <c r="C16" s="31">
        <v>7690</v>
      </c>
      <c r="D16" s="13">
        <v>1538</v>
      </c>
      <c r="E16" s="19">
        <f t="shared" si="0"/>
        <v>9228</v>
      </c>
      <c r="F16" s="11" t="s">
        <v>73</v>
      </c>
      <c r="G16" s="11"/>
      <c r="H16" s="16">
        <v>44971</v>
      </c>
      <c r="I16" s="11" t="s">
        <v>25</v>
      </c>
      <c r="J16" s="11" t="s">
        <v>35</v>
      </c>
      <c r="K16" s="11" t="s">
        <v>54</v>
      </c>
      <c r="L16" s="11" t="s">
        <v>44</v>
      </c>
      <c r="M16" s="11" t="s">
        <v>65</v>
      </c>
      <c r="N16" s="16">
        <v>44987</v>
      </c>
    </row>
    <row r="17" spans="1:14" x14ac:dyDescent="0.25">
      <c r="A17" s="27" t="s">
        <v>102</v>
      </c>
      <c r="B17" s="25" t="s">
        <v>126</v>
      </c>
      <c r="C17" s="31">
        <v>325.52999999999997</v>
      </c>
      <c r="D17" s="13">
        <v>65.099999999999994</v>
      </c>
      <c r="E17" s="19">
        <f t="shared" si="0"/>
        <v>390.63</v>
      </c>
      <c r="F17" s="11"/>
      <c r="G17" s="11" t="s">
        <v>151</v>
      </c>
      <c r="H17" s="16">
        <v>44972</v>
      </c>
      <c r="I17" s="11" t="s">
        <v>16</v>
      </c>
      <c r="J17" s="11" t="s">
        <v>27</v>
      </c>
      <c r="K17" s="11" t="s">
        <v>47</v>
      </c>
      <c r="L17" s="11" t="s">
        <v>37</v>
      </c>
      <c r="M17" s="11" t="s">
        <v>56</v>
      </c>
      <c r="N17" s="16">
        <v>44987</v>
      </c>
    </row>
    <row r="18" spans="1:14" x14ac:dyDescent="0.25">
      <c r="A18" s="27" t="s">
        <v>103</v>
      </c>
      <c r="B18" s="25" t="s">
        <v>204</v>
      </c>
      <c r="C18" s="31">
        <v>1733</v>
      </c>
      <c r="D18" s="13">
        <v>346.6</v>
      </c>
      <c r="E18" s="19">
        <f t="shared" si="0"/>
        <v>2079.6</v>
      </c>
      <c r="F18" s="11" t="s">
        <v>141</v>
      </c>
      <c r="G18" s="11"/>
      <c r="H18" s="16">
        <v>44973</v>
      </c>
      <c r="I18" s="11" t="s">
        <v>17</v>
      </c>
      <c r="J18" s="11" t="s">
        <v>28</v>
      </c>
      <c r="K18" s="11" t="s">
        <v>49</v>
      </c>
      <c r="L18" s="11" t="s">
        <v>40</v>
      </c>
      <c r="M18" s="11" t="s">
        <v>57</v>
      </c>
      <c r="N18" s="16">
        <v>44987</v>
      </c>
    </row>
    <row r="19" spans="1:14" x14ac:dyDescent="0.25">
      <c r="A19" s="27" t="s">
        <v>104</v>
      </c>
      <c r="B19" s="25" t="s">
        <v>205</v>
      </c>
      <c r="C19" s="31">
        <v>308.75</v>
      </c>
      <c r="D19" s="13">
        <v>6</v>
      </c>
      <c r="E19" s="19">
        <f t="shared" si="0"/>
        <v>314.75</v>
      </c>
      <c r="F19" s="11" t="s">
        <v>142</v>
      </c>
      <c r="G19" s="11"/>
      <c r="H19" s="16">
        <v>44974</v>
      </c>
      <c r="I19" s="11" t="s">
        <v>18</v>
      </c>
      <c r="J19" s="11" t="s">
        <v>29</v>
      </c>
      <c r="K19" s="11" t="s">
        <v>50</v>
      </c>
      <c r="L19" s="11" t="s">
        <v>41</v>
      </c>
      <c r="M19" s="11" t="s">
        <v>58</v>
      </c>
      <c r="N19" s="16">
        <v>44987</v>
      </c>
    </row>
    <row r="20" spans="1:14" x14ac:dyDescent="0.25">
      <c r="A20" s="27" t="s">
        <v>105</v>
      </c>
      <c r="B20" s="25" t="s">
        <v>206</v>
      </c>
      <c r="C20" s="31">
        <v>11315.88</v>
      </c>
      <c r="D20" s="13">
        <v>2263.1799999999998</v>
      </c>
      <c r="E20" s="19">
        <f t="shared" si="0"/>
        <v>13579.06</v>
      </c>
      <c r="F20" s="11"/>
      <c r="G20" s="11" t="s">
        <v>71</v>
      </c>
      <c r="H20" s="16">
        <v>44979</v>
      </c>
      <c r="I20" s="11" t="s">
        <v>18</v>
      </c>
      <c r="J20" s="11" t="s">
        <v>29</v>
      </c>
      <c r="K20" s="11" t="s">
        <v>50</v>
      </c>
      <c r="L20" s="11" t="s">
        <v>41</v>
      </c>
      <c r="M20" s="11" t="s">
        <v>58</v>
      </c>
      <c r="N20" s="16">
        <v>44987</v>
      </c>
    </row>
    <row r="21" spans="1:14" ht="30" x14ac:dyDescent="0.25">
      <c r="A21" s="27" t="s">
        <v>106</v>
      </c>
      <c r="B21" s="25" t="s">
        <v>207</v>
      </c>
      <c r="C21" s="31">
        <v>4526.3500000000004</v>
      </c>
      <c r="D21" s="13">
        <v>905.27</v>
      </c>
      <c r="E21" s="19">
        <f t="shared" si="0"/>
        <v>5431.6200000000008</v>
      </c>
      <c r="F21" s="11"/>
      <c r="G21" s="11" t="s">
        <v>71</v>
      </c>
      <c r="H21" s="16">
        <v>44979</v>
      </c>
      <c r="I21" s="11" t="s">
        <v>18</v>
      </c>
      <c r="J21" s="11" t="s">
        <v>29</v>
      </c>
      <c r="K21" s="11" t="s">
        <v>50</v>
      </c>
      <c r="L21" s="11" t="s">
        <v>41</v>
      </c>
      <c r="M21" s="11" t="s">
        <v>58</v>
      </c>
      <c r="N21" s="16">
        <v>44987</v>
      </c>
    </row>
    <row r="22" spans="1:14" ht="30" x14ac:dyDescent="0.25">
      <c r="A22" s="27" t="s">
        <v>107</v>
      </c>
      <c r="B22" s="25" t="s">
        <v>209</v>
      </c>
      <c r="C22" s="31">
        <v>526.28</v>
      </c>
      <c r="D22" s="13">
        <v>105.26</v>
      </c>
      <c r="E22" s="19">
        <f t="shared" si="0"/>
        <v>631.54</v>
      </c>
      <c r="F22" s="11"/>
      <c r="G22" s="11" t="s">
        <v>71</v>
      </c>
      <c r="H22" s="16">
        <v>44979</v>
      </c>
      <c r="I22" s="11" t="s">
        <v>18</v>
      </c>
      <c r="J22" s="11" t="s">
        <v>29</v>
      </c>
      <c r="K22" s="11" t="s">
        <v>50</v>
      </c>
      <c r="L22" s="11" t="s">
        <v>41</v>
      </c>
      <c r="M22" s="11" t="s">
        <v>58</v>
      </c>
      <c r="N22" s="16">
        <v>44993</v>
      </c>
    </row>
    <row r="23" spans="1:14" ht="45" x14ac:dyDescent="0.25">
      <c r="A23" s="27" t="s">
        <v>108</v>
      </c>
      <c r="B23" s="25" t="s">
        <v>213</v>
      </c>
      <c r="C23" s="31">
        <v>830</v>
      </c>
      <c r="D23" s="13">
        <v>166</v>
      </c>
      <c r="E23" s="19">
        <f t="shared" si="0"/>
        <v>996</v>
      </c>
      <c r="F23" s="11" t="s">
        <v>143</v>
      </c>
      <c r="G23" s="11"/>
      <c r="H23" s="16">
        <v>44984</v>
      </c>
      <c r="I23" s="11" t="s">
        <v>158</v>
      </c>
      <c r="J23" s="11" t="s">
        <v>167</v>
      </c>
      <c r="K23" s="11" t="s">
        <v>176</v>
      </c>
      <c r="L23" s="11" t="s">
        <v>181</v>
      </c>
      <c r="M23" s="11" t="s">
        <v>189</v>
      </c>
      <c r="N23" s="16">
        <v>44987</v>
      </c>
    </row>
    <row r="24" spans="1:14" x14ac:dyDescent="0.25">
      <c r="A24" s="27" t="s">
        <v>109</v>
      </c>
      <c r="B24" s="25" t="s">
        <v>127</v>
      </c>
      <c r="C24" s="31">
        <v>425</v>
      </c>
      <c r="D24" s="13">
        <v>85</v>
      </c>
      <c r="E24" s="19">
        <f t="shared" si="0"/>
        <v>510</v>
      </c>
      <c r="F24" s="11"/>
      <c r="G24" s="11" t="s">
        <v>14</v>
      </c>
      <c r="H24" s="16">
        <v>44987</v>
      </c>
      <c r="I24" s="11" t="s">
        <v>20</v>
      </c>
      <c r="J24" s="11" t="s">
        <v>168</v>
      </c>
      <c r="K24" s="11" t="s">
        <v>177</v>
      </c>
      <c r="L24" s="11" t="s">
        <v>37</v>
      </c>
      <c r="M24" s="11" t="s">
        <v>60</v>
      </c>
      <c r="N24" s="16">
        <v>45016</v>
      </c>
    </row>
    <row r="25" spans="1:14" x14ac:dyDescent="0.25">
      <c r="A25" s="27" t="s">
        <v>110</v>
      </c>
      <c r="B25" s="25" t="s">
        <v>128</v>
      </c>
      <c r="C25" s="31">
        <v>450</v>
      </c>
      <c r="D25" s="13">
        <v>0</v>
      </c>
      <c r="E25" s="19">
        <f t="shared" si="0"/>
        <v>450</v>
      </c>
      <c r="F25" s="11" t="s">
        <v>144</v>
      </c>
      <c r="G25" s="11"/>
      <c r="H25" s="16">
        <v>44991</v>
      </c>
      <c r="I25" s="11" t="s">
        <v>22</v>
      </c>
      <c r="J25" s="11" t="s">
        <v>32</v>
      </c>
      <c r="K25" s="11" t="s">
        <v>52</v>
      </c>
      <c r="L25" s="11" t="s">
        <v>42</v>
      </c>
      <c r="M25" s="11" t="s">
        <v>62</v>
      </c>
      <c r="N25" s="16">
        <v>45015</v>
      </c>
    </row>
    <row r="26" spans="1:14" x14ac:dyDescent="0.25">
      <c r="A26" s="27" t="s">
        <v>111</v>
      </c>
      <c r="B26" s="25" t="s">
        <v>129</v>
      </c>
      <c r="C26" s="31">
        <v>48.56</v>
      </c>
      <c r="D26" s="13">
        <v>9.7100000000000009</v>
      </c>
      <c r="E26" s="19">
        <f t="shared" si="0"/>
        <v>58.27</v>
      </c>
      <c r="F26" s="11"/>
      <c r="G26" s="11" t="s">
        <v>72</v>
      </c>
      <c r="H26" s="16">
        <v>44991</v>
      </c>
      <c r="I26" s="11" t="s">
        <v>24</v>
      </c>
      <c r="J26" s="11" t="s">
        <v>34</v>
      </c>
      <c r="K26" s="11" t="s">
        <v>48</v>
      </c>
      <c r="L26" s="11" t="s">
        <v>37</v>
      </c>
      <c r="M26" s="11" t="s">
        <v>64</v>
      </c>
      <c r="N26" s="16">
        <v>45016</v>
      </c>
    </row>
    <row r="27" spans="1:14" x14ac:dyDescent="0.25">
      <c r="A27" s="27" t="s">
        <v>112</v>
      </c>
      <c r="B27" s="25" t="s">
        <v>130</v>
      </c>
      <c r="C27" s="31">
        <v>4961.8100000000004</v>
      </c>
      <c r="D27" s="13">
        <v>396.95</v>
      </c>
      <c r="E27" s="19">
        <f t="shared" si="0"/>
        <v>5358.76</v>
      </c>
      <c r="F27" s="11"/>
      <c r="G27" s="11" t="s">
        <v>152</v>
      </c>
      <c r="H27" s="16">
        <v>44960</v>
      </c>
      <c r="I27" s="11" t="s">
        <v>159</v>
      </c>
      <c r="J27" s="11" t="s">
        <v>169</v>
      </c>
      <c r="K27" s="11" t="s">
        <v>178</v>
      </c>
      <c r="L27" s="11" t="s">
        <v>37</v>
      </c>
      <c r="M27" s="11" t="s">
        <v>190</v>
      </c>
      <c r="N27" s="16">
        <v>45016</v>
      </c>
    </row>
    <row r="28" spans="1:14" x14ac:dyDescent="0.25">
      <c r="A28" s="27" t="s">
        <v>113</v>
      </c>
      <c r="B28" s="25" t="s">
        <v>131</v>
      </c>
      <c r="C28" s="31">
        <v>500</v>
      </c>
      <c r="D28" s="13">
        <v>0</v>
      </c>
      <c r="E28" s="19">
        <f t="shared" si="0"/>
        <v>500</v>
      </c>
      <c r="F28" s="11" t="s">
        <v>145</v>
      </c>
      <c r="G28" s="11"/>
      <c r="H28" s="16">
        <v>44994</v>
      </c>
      <c r="I28" s="11" t="s">
        <v>160</v>
      </c>
      <c r="J28" s="11" t="s">
        <v>170</v>
      </c>
      <c r="K28" s="11" t="s">
        <v>179</v>
      </c>
      <c r="L28" s="11" t="s">
        <v>182</v>
      </c>
      <c r="M28" s="11" t="s">
        <v>191</v>
      </c>
      <c r="N28" s="16">
        <v>45015</v>
      </c>
    </row>
    <row r="29" spans="1:14" x14ac:dyDescent="0.25">
      <c r="A29" s="27" t="s">
        <v>114</v>
      </c>
      <c r="B29" s="25" t="s">
        <v>215</v>
      </c>
      <c r="C29" s="31">
        <v>11555</v>
      </c>
      <c r="D29" s="13">
        <v>0</v>
      </c>
      <c r="E29" s="19">
        <f t="shared" si="0"/>
        <v>11555</v>
      </c>
      <c r="F29" s="11"/>
      <c r="G29" s="11" t="s">
        <v>153</v>
      </c>
      <c r="H29" s="16">
        <v>45001</v>
      </c>
      <c r="I29" s="11" t="s">
        <v>161</v>
      </c>
      <c r="J29" s="11" t="s">
        <v>171</v>
      </c>
      <c r="K29" s="11" t="s">
        <v>78</v>
      </c>
      <c r="L29" s="11" t="s">
        <v>183</v>
      </c>
      <c r="M29" s="11" t="s">
        <v>192</v>
      </c>
      <c r="N29" s="16">
        <v>45015</v>
      </c>
    </row>
    <row r="30" spans="1:14" x14ac:dyDescent="0.25">
      <c r="A30" s="27" t="s">
        <v>115</v>
      </c>
      <c r="B30" s="25" t="s">
        <v>208</v>
      </c>
      <c r="C30" s="31">
        <v>291.89999999999998</v>
      </c>
      <c r="D30" s="13">
        <v>58.38</v>
      </c>
      <c r="E30" s="19">
        <f t="shared" ref="E30:E38" si="1">C30+D30</f>
        <v>350.28</v>
      </c>
      <c r="F30" s="11"/>
      <c r="G30" s="11" t="s">
        <v>151</v>
      </c>
      <c r="H30" s="16">
        <v>45000</v>
      </c>
      <c r="I30" s="11" t="s">
        <v>16</v>
      </c>
      <c r="J30" s="11" t="s">
        <v>27</v>
      </c>
      <c r="K30" s="11" t="s">
        <v>47</v>
      </c>
      <c r="L30" s="11" t="s">
        <v>37</v>
      </c>
      <c r="M30" s="11" t="s">
        <v>56</v>
      </c>
      <c r="N30" s="16">
        <v>45016</v>
      </c>
    </row>
    <row r="31" spans="1:14" x14ac:dyDescent="0.25">
      <c r="A31" s="28" t="s">
        <v>116</v>
      </c>
      <c r="B31" s="25" t="s">
        <v>132</v>
      </c>
      <c r="C31" s="31">
        <v>2</v>
      </c>
      <c r="D31" s="13">
        <v>0</v>
      </c>
      <c r="E31" s="19">
        <f t="shared" si="1"/>
        <v>2</v>
      </c>
      <c r="F31" s="11" t="s">
        <v>146</v>
      </c>
      <c r="G31" s="11"/>
      <c r="H31" s="16">
        <v>45016</v>
      </c>
      <c r="I31" s="11" t="s">
        <v>162</v>
      </c>
      <c r="J31" s="11" t="s">
        <v>172</v>
      </c>
      <c r="K31" s="11" t="s">
        <v>180</v>
      </c>
      <c r="L31" s="11" t="s">
        <v>184</v>
      </c>
      <c r="M31" s="11" t="s">
        <v>193</v>
      </c>
      <c r="N31" s="16">
        <v>44998</v>
      </c>
    </row>
    <row r="32" spans="1:14" x14ac:dyDescent="0.25">
      <c r="A32" s="28" t="s">
        <v>117</v>
      </c>
      <c r="B32" s="25" t="s">
        <v>132</v>
      </c>
      <c r="C32" s="31">
        <v>2</v>
      </c>
      <c r="D32" s="13">
        <v>0</v>
      </c>
      <c r="E32" s="19">
        <f t="shared" si="1"/>
        <v>2</v>
      </c>
      <c r="F32" s="11" t="s">
        <v>146</v>
      </c>
      <c r="G32" s="11"/>
      <c r="H32" s="16">
        <v>45016</v>
      </c>
      <c r="I32" s="11" t="s">
        <v>162</v>
      </c>
      <c r="J32" s="11" t="s">
        <v>172</v>
      </c>
      <c r="K32" s="11" t="s">
        <v>180</v>
      </c>
      <c r="L32" s="11" t="s">
        <v>184</v>
      </c>
      <c r="M32" s="11" t="s">
        <v>193</v>
      </c>
      <c r="N32" s="16">
        <v>44998</v>
      </c>
    </row>
    <row r="33" spans="1:14" x14ac:dyDescent="0.25">
      <c r="A33" s="28" t="s">
        <v>118</v>
      </c>
      <c r="B33" s="25" t="s">
        <v>132</v>
      </c>
      <c r="C33" s="31">
        <v>2</v>
      </c>
      <c r="D33" s="13">
        <v>0</v>
      </c>
      <c r="E33" s="19">
        <f t="shared" si="1"/>
        <v>2</v>
      </c>
      <c r="F33" s="11" t="s">
        <v>146</v>
      </c>
      <c r="G33" s="11"/>
      <c r="H33" s="16">
        <v>45016</v>
      </c>
      <c r="I33" s="11" t="s">
        <v>162</v>
      </c>
      <c r="J33" s="11" t="s">
        <v>172</v>
      </c>
      <c r="K33" s="11" t="s">
        <v>180</v>
      </c>
      <c r="L33" s="11" t="s">
        <v>184</v>
      </c>
      <c r="M33" s="11" t="s">
        <v>193</v>
      </c>
      <c r="N33" s="16">
        <v>44998</v>
      </c>
    </row>
    <row r="34" spans="1:14" x14ac:dyDescent="0.25">
      <c r="A34" s="28" t="s">
        <v>119</v>
      </c>
      <c r="B34" s="25" t="s">
        <v>132</v>
      </c>
      <c r="C34" s="31">
        <v>2</v>
      </c>
      <c r="D34" s="13">
        <v>0</v>
      </c>
      <c r="E34" s="19">
        <f t="shared" si="1"/>
        <v>2</v>
      </c>
      <c r="F34" s="11" t="s">
        <v>146</v>
      </c>
      <c r="G34" s="11"/>
      <c r="H34" s="16">
        <v>45016</v>
      </c>
      <c r="I34" s="11" t="s">
        <v>162</v>
      </c>
      <c r="J34" s="11" t="s">
        <v>172</v>
      </c>
      <c r="K34" s="11" t="s">
        <v>180</v>
      </c>
      <c r="L34" s="11" t="s">
        <v>184</v>
      </c>
      <c r="M34" s="11" t="s">
        <v>193</v>
      </c>
      <c r="N34" s="16">
        <v>44998</v>
      </c>
    </row>
    <row r="35" spans="1:14" x14ac:dyDescent="0.25">
      <c r="A35" s="28" t="s">
        <v>120</v>
      </c>
      <c r="B35" s="25" t="s">
        <v>132</v>
      </c>
      <c r="C35" s="31">
        <v>4</v>
      </c>
      <c r="D35" s="13">
        <v>0</v>
      </c>
      <c r="E35" s="19">
        <f t="shared" si="1"/>
        <v>4</v>
      </c>
      <c r="F35" s="11" t="s">
        <v>146</v>
      </c>
      <c r="G35" s="11"/>
      <c r="H35" s="16">
        <v>45016</v>
      </c>
      <c r="I35" s="11" t="s">
        <v>162</v>
      </c>
      <c r="J35" s="11" t="s">
        <v>172</v>
      </c>
      <c r="K35" s="11" t="s">
        <v>180</v>
      </c>
      <c r="L35" s="11" t="s">
        <v>184</v>
      </c>
      <c r="M35" s="11" t="s">
        <v>193</v>
      </c>
      <c r="N35" s="16">
        <v>44999</v>
      </c>
    </row>
    <row r="36" spans="1:14" x14ac:dyDescent="0.25">
      <c r="A36" s="28" t="s">
        <v>121</v>
      </c>
      <c r="B36" s="25" t="s">
        <v>132</v>
      </c>
      <c r="C36" s="31">
        <v>6</v>
      </c>
      <c r="D36" s="13">
        <v>0</v>
      </c>
      <c r="E36" s="19">
        <f t="shared" si="1"/>
        <v>6</v>
      </c>
      <c r="F36" s="11" t="s">
        <v>146</v>
      </c>
      <c r="G36" s="11"/>
      <c r="H36" s="16">
        <v>45016</v>
      </c>
      <c r="I36" s="11" t="s">
        <v>162</v>
      </c>
      <c r="J36" s="11" t="s">
        <v>172</v>
      </c>
      <c r="K36" s="11" t="s">
        <v>180</v>
      </c>
      <c r="L36" s="11" t="s">
        <v>184</v>
      </c>
      <c r="M36" s="11" t="s">
        <v>193</v>
      </c>
      <c r="N36" s="16">
        <v>45000</v>
      </c>
    </row>
    <row r="37" spans="1:14" x14ac:dyDescent="0.25">
      <c r="A37" s="28" t="s">
        <v>122</v>
      </c>
      <c r="B37" s="25" t="s">
        <v>132</v>
      </c>
      <c r="C37" s="31">
        <v>6</v>
      </c>
      <c r="D37" s="13">
        <v>0</v>
      </c>
      <c r="E37" s="19">
        <f t="shared" si="1"/>
        <v>6</v>
      </c>
      <c r="F37" s="11" t="s">
        <v>146</v>
      </c>
      <c r="G37" s="11"/>
      <c r="H37" s="16">
        <v>45016</v>
      </c>
      <c r="I37" s="11" t="s">
        <v>162</v>
      </c>
      <c r="J37" s="11" t="s">
        <v>172</v>
      </c>
      <c r="K37" s="11" t="s">
        <v>180</v>
      </c>
      <c r="L37" s="11" t="s">
        <v>184</v>
      </c>
      <c r="M37" s="11" t="s">
        <v>193</v>
      </c>
      <c r="N37" s="16">
        <v>45002</v>
      </c>
    </row>
    <row r="38" spans="1:14" x14ac:dyDescent="0.25">
      <c r="A38" s="21" t="s">
        <v>123</v>
      </c>
      <c r="B38" s="25" t="s">
        <v>210</v>
      </c>
      <c r="C38" s="14">
        <v>13.28</v>
      </c>
      <c r="D38" s="13">
        <v>2.66</v>
      </c>
      <c r="E38" s="19">
        <f t="shared" si="1"/>
        <v>15.94</v>
      </c>
      <c r="F38" t="s">
        <v>147</v>
      </c>
      <c r="H38" s="17">
        <v>45034</v>
      </c>
      <c r="I38" t="s">
        <v>67</v>
      </c>
      <c r="J38" t="s">
        <v>74</v>
      </c>
      <c r="K38" t="s">
        <v>79</v>
      </c>
      <c r="L38" t="s">
        <v>39</v>
      </c>
      <c r="M38" t="s">
        <v>83</v>
      </c>
      <c r="N38" s="17">
        <v>44987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2022-03-29T11:35:58Z</dcterms:created>
  <dcterms:modified xsi:type="dcterms:W3CDTF">2023-05-03T11:22:40Z</dcterms:modified>
</cp:coreProperties>
</file>