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Beata Matušková\Desktop\"/>
    </mc:Choice>
  </mc:AlternateContent>
  <xr:revisionPtr revIDLastSave="0" documentId="13_ncr:1_{5D83FC2E-0037-4D4C-BD28-B9EB5BD691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nuá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8" i="1"/>
  <c r="E19" i="1"/>
  <c r="E20" i="1"/>
  <c r="E21" i="1"/>
  <c r="E22" i="1"/>
  <c r="E23" i="1"/>
  <c r="E24" i="1"/>
  <c r="E25" i="1"/>
  <c r="E26" i="1"/>
</calcChain>
</file>

<file path=xl/sharedStrings.xml><?xml version="1.0" encoding="utf-8"?>
<sst xmlns="http://schemas.openxmlformats.org/spreadsheetml/2006/main" count="350" uniqueCount="254">
  <si>
    <t>Dát.úhrady</t>
  </si>
  <si>
    <t>IČO</t>
  </si>
  <si>
    <t>Názov mesta</t>
  </si>
  <si>
    <t>PSČ</t>
  </si>
  <si>
    <t>Ulica 1</t>
  </si>
  <si>
    <t>Dodávateľ</t>
  </si>
  <si>
    <t>Dátum prijatia</t>
  </si>
  <si>
    <t>Číslo zmluvy</t>
  </si>
  <si>
    <t>Číslo objednávky</t>
  </si>
  <si>
    <t>Celk. Suma s DPH</t>
  </si>
  <si>
    <t>DPH</t>
  </si>
  <si>
    <t>Základ bez DPH</t>
  </si>
  <si>
    <t>Poznámka</t>
  </si>
  <si>
    <t>Číslo faktúry</t>
  </si>
  <si>
    <t>1/2024</t>
  </si>
  <si>
    <t>12/2018</t>
  </si>
  <si>
    <t>2022/43</t>
  </si>
  <si>
    <t>5 2020</t>
  </si>
  <si>
    <t>138/2024</t>
  </si>
  <si>
    <t>stengl a.s.</t>
  </si>
  <si>
    <t>Webglobe, a.s.</t>
  </si>
  <si>
    <t>Bratislavská vodárenská spoločnosť, a.s.</t>
  </si>
  <si>
    <t>Allianz - Slovenská poisťovňa, a.s.</t>
  </si>
  <si>
    <t>Dandar s. r. o.</t>
  </si>
  <si>
    <t>Povex s.r.o.</t>
  </si>
  <si>
    <t>Marko SK s.r.o.</t>
  </si>
  <si>
    <t>VNET a.s.</t>
  </si>
  <si>
    <t>osobnyudaj.sk, s.r.o.</t>
  </si>
  <si>
    <t>DOM ŠPORTU, s.r.o.</t>
  </si>
  <si>
    <t>Slovenský plynárenský priemysel, a.s.</t>
  </si>
  <si>
    <t>Športová hala Mladosť, s.r.o.</t>
  </si>
  <si>
    <t>Zuzana Urbanovičová</t>
  </si>
  <si>
    <t>RAINSIDE s.r.o.</t>
  </si>
  <si>
    <t>Marcel Lopuchovský</t>
  </si>
  <si>
    <t>Orange Slovensko, a.s.</t>
  </si>
  <si>
    <t>Klinika Junácka a.s.</t>
  </si>
  <si>
    <t>L/R/P advokáti, s.r.o.</t>
  </si>
  <si>
    <t>Egamed, spol. s r.o.</t>
  </si>
  <si>
    <t>Medplus s.r.o.</t>
  </si>
  <si>
    <t>PLS GROUP s. r. o.</t>
  </si>
  <si>
    <t>Sumbalova 1A</t>
  </si>
  <si>
    <t>Stará Prievozská 1349/2</t>
  </si>
  <si>
    <t>Prešovská 48</t>
  </si>
  <si>
    <t>Dostojevského rad 4</t>
  </si>
  <si>
    <t>Agátová 3428/5D</t>
  </si>
  <si>
    <t>Nevädzová 17211/6F</t>
  </si>
  <si>
    <t>Topoľčianska 718/84</t>
  </si>
  <si>
    <t>Černyševského 48</t>
  </si>
  <si>
    <t>DUETT Business Residence, Námestie oslob</t>
  </si>
  <si>
    <t>Slnečnicová 28</t>
  </si>
  <si>
    <t>Mlynské nivy 44/a</t>
  </si>
  <si>
    <t>346</t>
  </si>
  <si>
    <t>Vlčie hrdlo 584/56</t>
  </si>
  <si>
    <t>Metodova 8</t>
  </si>
  <si>
    <t>Olympijské námestie 14290/1</t>
  </si>
  <si>
    <t>Slávičie údolie 6</t>
  </si>
  <si>
    <t>Ratnovce 4</t>
  </si>
  <si>
    <t>Chrenovská 14</t>
  </si>
  <si>
    <t>Hradská 25</t>
  </si>
  <si>
    <t>841 04</t>
  </si>
  <si>
    <t>821 09</t>
  </si>
  <si>
    <t>826 46</t>
  </si>
  <si>
    <t>815 74</t>
  </si>
  <si>
    <t>821 07</t>
  </si>
  <si>
    <t>841 02</t>
  </si>
  <si>
    <t>821 01</t>
  </si>
  <si>
    <t>949 01</t>
  </si>
  <si>
    <t>851 01</t>
  </si>
  <si>
    <t>040 01</t>
  </si>
  <si>
    <t>931 01</t>
  </si>
  <si>
    <t>825 11</t>
  </si>
  <si>
    <t>821 08</t>
  </si>
  <si>
    <t>900 84</t>
  </si>
  <si>
    <t>831 04</t>
  </si>
  <si>
    <t>811 02</t>
  </si>
  <si>
    <t>922 31</t>
  </si>
  <si>
    <t>Bratislava</t>
  </si>
  <si>
    <t>Bratislava - mestská časť Ružinov</t>
  </si>
  <si>
    <t>Bratislava - mestská časť Dúbravka</t>
  </si>
  <si>
    <t>Nitra</t>
  </si>
  <si>
    <t>Košice - mestská časť Staré Mesto</t>
  </si>
  <si>
    <t>Šamorín</t>
  </si>
  <si>
    <t>Kaplna</t>
  </si>
  <si>
    <t>Bratislava - mestská časť Nové Mesto</t>
  </si>
  <si>
    <t>Bratislava - mestská časť Staré Mesto</t>
  </si>
  <si>
    <t>Ratnovce</t>
  </si>
  <si>
    <t>Bratislava - mestská časť Petržalka</t>
  </si>
  <si>
    <t>35873426</t>
  </si>
  <si>
    <t>52486567</t>
  </si>
  <si>
    <t>35850370</t>
  </si>
  <si>
    <t>00151700</t>
  </si>
  <si>
    <t>50101391</t>
  </si>
  <si>
    <t>44416326</t>
  </si>
  <si>
    <t>46991352</t>
  </si>
  <si>
    <t>35845007</t>
  </si>
  <si>
    <t>50528041</t>
  </si>
  <si>
    <t>35862289</t>
  </si>
  <si>
    <t>35815256</t>
  </si>
  <si>
    <t>35723025</t>
  </si>
  <si>
    <t>47397047</t>
  </si>
  <si>
    <t>31386946</t>
  </si>
  <si>
    <t>43612865</t>
  </si>
  <si>
    <t>35697270</t>
  </si>
  <si>
    <t>54205018</t>
  </si>
  <si>
    <t>52735354</t>
  </si>
  <si>
    <t>00613606</t>
  </si>
  <si>
    <t>45322040</t>
  </si>
  <si>
    <t>47250160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</si>
  <si>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</si>
  <si>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</si>
  <si>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</si>
  <si>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</si>
  <si>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</si>
  <si>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</si>
  <si>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</si>
  <si>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</si>
  <si>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</si>
  <si>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</si>
  <si>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</si>
  <si>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</si>
  <si>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</si>
  <si>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</si>
  <si>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</si>
  <si>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</si>
  <si>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</si>
  <si>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</si>
  <si>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</si>
  <si>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</si>
  <si>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</si>
  <si>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</si>
  <si>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</si>
  <si>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</si>
  <si>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39</t>
  </si>
  <si>
    <t>Skladové priestory 01/2026</t>
  </si>
  <si>
    <t>Preddavky na služby, energie 02/2026</t>
  </si>
  <si>
    <t>Nájom 02/2026</t>
  </si>
  <si>
    <t>Nájom sklad, parkovanie 02/2026</t>
  </si>
  <si>
    <t>Vysokovýkonný laser</t>
  </si>
  <si>
    <t>Služby spojené s inovačným vzdelávaním</t>
  </si>
  <si>
    <t>Zvoz nebezpečného odpadu</t>
  </si>
  <si>
    <t>30122025/1</t>
  </si>
  <si>
    <t>13012026/1</t>
  </si>
  <si>
    <t>05012026/1</t>
  </si>
  <si>
    <t>12012026/2</t>
  </si>
  <si>
    <t>11122025/1</t>
  </si>
  <si>
    <t>15012026/3</t>
  </si>
  <si>
    <t>12122024/4</t>
  </si>
  <si>
    <t>23012026/1</t>
  </si>
  <si>
    <t>20012026/3</t>
  </si>
  <si>
    <t>21012026/2</t>
  </si>
  <si>
    <t>28012026/2</t>
  </si>
  <si>
    <t>27012026/1</t>
  </si>
  <si>
    <t>30122025/2</t>
  </si>
  <si>
    <t>194/2025</t>
  </si>
  <si>
    <t>03  2022</t>
  </si>
  <si>
    <t>511126702</t>
  </si>
  <si>
    <t>05/2022</t>
  </si>
  <si>
    <t>052022</t>
  </si>
  <si>
    <t>Dolphin Central Europe, s.r.o.</t>
  </si>
  <si>
    <t>CAL, s.r.o.</t>
  </si>
  <si>
    <t>FMK s.r.o.</t>
  </si>
  <si>
    <t>ALL SPORTS SLOVAKIA, s.r.o.</t>
  </si>
  <si>
    <t>LEONESS, s.r.o.</t>
  </si>
  <si>
    <t>Nádražná 1958</t>
  </si>
  <si>
    <t>Mlynské Nivy 5</t>
  </si>
  <si>
    <t>Kukučínova 22</t>
  </si>
  <si>
    <t>Černyševského 1281/35</t>
  </si>
  <si>
    <t>Panónska cesta 38/A</t>
  </si>
  <si>
    <t>Žlkovce 116</t>
  </si>
  <si>
    <t>900 28</t>
  </si>
  <si>
    <t>974 01</t>
  </si>
  <si>
    <t>851 04</t>
  </si>
  <si>
    <t>92042</t>
  </si>
  <si>
    <t>Ivanka pri Dunaji</t>
  </si>
  <si>
    <t>Banská Bystrica</t>
  </si>
  <si>
    <t>Žlkovce</t>
  </si>
  <si>
    <t>50046586</t>
  </si>
  <si>
    <t>44001941</t>
  </si>
  <si>
    <t>46960376</t>
  </si>
  <si>
    <t>35858541</t>
  </si>
  <si>
    <t>46173641</t>
  </si>
  <si>
    <t>610</t>
  </si>
  <si>
    <t>630</t>
  </si>
  <si>
    <t>639</t>
  </si>
  <si>
    <t>662</t>
  </si>
  <si>
    <t>663</t>
  </si>
  <si>
    <t>664</t>
  </si>
  <si>
    <t>665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</si>
  <si>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</si>
  <si>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</si>
  <si>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</si>
  <si>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</si>
  <si>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</si>
  <si>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</si>
  <si>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</si>
  <si>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</si>
  <si>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</si>
  <si>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</si>
  <si>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Servis, opravy, údržba MV</t>
  </si>
  <si>
    <t>Správa počítačových sieti 12/2025</t>
  </si>
  <si>
    <t>Elektronické služby 12/2025</t>
  </si>
  <si>
    <t>Služby pre Depešová Soňa 12/2025</t>
  </si>
  <si>
    <t>Právne služby 12/2025</t>
  </si>
  <si>
    <t>Čistiace a upratovacie práce 12/2025</t>
  </si>
  <si>
    <t>Doručovateľský servis 12/2025</t>
  </si>
  <si>
    <t>Služby pre Lea Krajčovičová 12/2025</t>
  </si>
  <si>
    <t>Služby pre Bernáthová Michaela 12/2025</t>
  </si>
  <si>
    <t>31102025/2</t>
  </si>
  <si>
    <t>12122024/1</t>
  </si>
  <si>
    <t>31102025/3</t>
  </si>
  <si>
    <t>12012026/1</t>
  </si>
  <si>
    <t>17062025/1</t>
  </si>
  <si>
    <t>06052025/1</t>
  </si>
  <si>
    <t>28112025/2</t>
  </si>
  <si>
    <t>30102025/2</t>
  </si>
  <si>
    <t>21112025/4</t>
  </si>
  <si>
    <t>09042025/1</t>
  </si>
  <si>
    <t>125/2025</t>
  </si>
  <si>
    <t>252013;2023/128</t>
  </si>
  <si>
    <t>the Software s.r.o.</t>
  </si>
  <si>
    <t>Performance Puzzle s.r.o.</t>
  </si>
  <si>
    <t>X-BIONIC® SPHERE a.s.</t>
  </si>
  <si>
    <t>Námestie osloboditeľov 3B</t>
  </si>
  <si>
    <t>Bajkalská 19285/51</t>
  </si>
  <si>
    <t>Dubová 33/A</t>
  </si>
  <si>
    <t>821 05</t>
  </si>
  <si>
    <t>48180343</t>
  </si>
  <si>
    <t>56264763</t>
  </si>
  <si>
    <t>46640134</t>
  </si>
  <si>
    <t>12122025/01</t>
  </si>
  <si>
    <t>12122024/6</t>
  </si>
  <si>
    <t xml:space="preserve">Telekomunikačné služby </t>
  </si>
  <si>
    <t>47/2022</t>
  </si>
  <si>
    <t>Nájom 01/2026</t>
  </si>
  <si>
    <t>Garantlink MAN  1/2026</t>
  </si>
  <si>
    <t>Výkon zodpovednej osoby GDPR 1/2026</t>
  </si>
  <si>
    <t>Služby na oddelení diagnostiky</t>
  </si>
  <si>
    <t>Služby IT, materiálno technické zabezpečenie NŠC</t>
  </si>
  <si>
    <t>Telekomunikačné služby, VOIP hlas. Služby  12/2025</t>
  </si>
  <si>
    <t xml:space="preserve">Správa Lodenica Zlaté piesky </t>
  </si>
  <si>
    <t>Telekomunikačné služby, Mat. tech. zabezpečenie NŠC</t>
  </si>
  <si>
    <t>Zdravotnícky materiál - oddelenie diagnostiky a fyzioterapie</t>
  </si>
  <si>
    <t>Ekonomické služby 12/2025</t>
  </si>
  <si>
    <t>Správa Lodenica Zlaté piesky 1/2026</t>
  </si>
  <si>
    <t>Správa ISŠ 2025</t>
  </si>
  <si>
    <t>Služby športového odborníka 12/2025</t>
  </si>
  <si>
    <t>čistiace a upratovacie práce 11/2025</t>
  </si>
  <si>
    <t>Správa lodenica Zlaté piesky</t>
  </si>
  <si>
    <t>Služby spojené s nájmom</t>
  </si>
  <si>
    <t>Architektonické práce,architektonické štúdie,analýzy</t>
  </si>
  <si>
    <t>Športový materiál</t>
  </si>
  <si>
    <t>Poistenie MV 2026</t>
  </si>
  <si>
    <t>Kancelárske potreby, kancelársky materiál</t>
  </si>
  <si>
    <t>Služby na oddelení diagnostiky a fyzioterapie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</si>
</sst>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0" fillId="0" borderId="1" xfId="0" applyNumberFormat="1" applyBorder="1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164" fontId="1" fillId="0" borderId="1" xfId="0" applyNumberFormat="1" applyFont="1" applyBorder="1" applyAlignment="1">
      <alignment wrapText="1"/>
    </xf>
    <xf numFmtId="164" fontId="0" fillId="0" borderId="1" xfId="0" applyNumberFormat="1" applyBorder="1"/>
    <xf numFmtId="164" fontId="0" fillId="0" borderId="0" xfId="0" applyNumberFormat="1"/>
    <xf numFmtId="14" fontId="1" fillId="0" borderId="1" xfId="0" applyNumberFormat="1" applyFont="1" applyBorder="1" applyAlignment="1">
      <alignment wrapText="1"/>
    </xf>
    <xf numFmtId="14" fontId="0" fillId="0" borderId="0" xfId="0" applyNumberFormat="1"/>
    <xf numFmtId="44" fontId="1" fillId="0" borderId="1" xfId="0" applyNumberFormat="1" applyFont="1" applyBorder="1" applyAlignment="1">
      <alignment wrapText="1"/>
    </xf>
    <xf numFmtId="44" fontId="0" fillId="0" borderId="1" xfId="0" applyNumberFormat="1" applyBorder="1"/>
    <xf numFmtId="44" fontId="0" fillId="0" borderId="0" xfId="0" applyNumberFormat="1"/>
    <xf numFmtId="0" fontId="0" fillId="0" borderId="0" xfId="0" applyAlignment="1">
      <alignment wrapText="1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tabSelected="1" workbookViewId="0">
      <selection activeCell="B43" sqref="B43"/>
    </sheetView>
  </sheetViews>
  <sheetFormatPr defaultRowHeight="14.4" x14ac:dyDescent="0.3"/>
  <cols>
    <col min="1" max="1" width="9.109375" style="2"/>
    <col min="2" max="2" width="47" style="18" customWidth="1"/>
    <col min="3" max="4" width="11.88671875" style="12" bestFit="1" customWidth="1"/>
    <col min="5" max="5" width="11.88671875" style="17" bestFit="1" customWidth="1"/>
    <col min="6" max="6" width="11.5546875" customWidth="1"/>
    <col min="7" max="7" width="14.88671875" bestFit="1" customWidth="1"/>
    <col min="8" max="8" width="10.109375" style="14" bestFit="1" customWidth="1"/>
    <col min="9" max="9" width="41" bestFit="1" customWidth="1"/>
    <col min="10" max="10" width="26.109375" customWidth="1"/>
    <col min="12" max="12" width="34.109375" bestFit="1" customWidth="1"/>
    <col min="13" max="13" width="12" bestFit="1" customWidth="1"/>
    <col min="14" max="14" width="10.109375" style="14" bestFit="1" customWidth="1"/>
  </cols>
  <sheetData>
    <row r="1" spans="1:14" s="1" customFormat="1" ht="33.75" customHeight="1" x14ac:dyDescent="0.3">
      <c r="A1" s="3" t="s">
        <v>13</v>
      </c>
      <c r="B1" s="4" t="s">
        <v>12</v>
      </c>
      <c r="C1" s="10" t="s">
        <v>11</v>
      </c>
      <c r="D1" s="10" t="s">
        <v>10</v>
      </c>
      <c r="E1" s="15" t="s">
        <v>9</v>
      </c>
      <c r="F1" s="5" t="s">
        <v>8</v>
      </c>
      <c r="G1" s="4" t="s">
        <v>7</v>
      </c>
      <c r="H1" s="13" t="s">
        <v>6</v>
      </c>
      <c r="I1" s="4" t="s">
        <v>5</v>
      </c>
      <c r="J1" s="4" t="s">
        <v>4</v>
      </c>
      <c r="K1" s="4" t="s">
        <v>3</v>
      </c>
      <c r="L1" s="4" t="s">
        <v>2</v>
      </c>
      <c r="M1" s="4" t="s">
        <v>1</v>
      </c>
      <c r="N1" s="13" t="s">
        <v>0</v>
      </c>
    </row>
    <row r="2" spans="1:14" x14ac:dyDescent="0.3">
      <c r="A2" s="9" t="s">
        <v>108</v>
      </c>
      <c r="B2" s="20" t="s">
        <v>233</v>
      </c>
      <c r="C2" s="11">
        <v>34424</v>
      </c>
      <c r="D2" s="11">
        <v>0</v>
      </c>
      <c r="E2" s="16">
        <f t="shared" ref="E2:E36" si="0">C2+D2</f>
        <v>34424</v>
      </c>
      <c r="F2" s="6"/>
      <c r="G2" s="7" t="s">
        <v>153</v>
      </c>
      <c r="H2" s="8">
        <v>46029</v>
      </c>
      <c r="I2" s="7" t="s">
        <v>35</v>
      </c>
      <c r="J2" s="7" t="s">
        <v>54</v>
      </c>
      <c r="K2" s="7" t="s">
        <v>73</v>
      </c>
      <c r="L2" s="7" t="s">
        <v>83</v>
      </c>
      <c r="M2" s="7" t="s">
        <v>103</v>
      </c>
      <c r="N2" s="8">
        <v>46036</v>
      </c>
    </row>
    <row r="3" spans="1:14" x14ac:dyDescent="0.3">
      <c r="A3" s="9" t="s">
        <v>109</v>
      </c>
      <c r="B3" s="20" t="s">
        <v>234</v>
      </c>
      <c r="C3" s="11">
        <v>465</v>
      </c>
      <c r="D3" s="11">
        <v>106.95</v>
      </c>
      <c r="E3" s="16">
        <f t="shared" si="0"/>
        <v>571.95000000000005</v>
      </c>
      <c r="F3" s="6"/>
      <c r="G3" s="7" t="s">
        <v>154</v>
      </c>
      <c r="H3" s="8">
        <v>46029</v>
      </c>
      <c r="I3" s="7" t="s">
        <v>26</v>
      </c>
      <c r="J3" s="7" t="s">
        <v>47</v>
      </c>
      <c r="K3" s="7" t="s">
        <v>67</v>
      </c>
      <c r="L3" s="7" t="s">
        <v>76</v>
      </c>
      <c r="M3" s="7" t="s">
        <v>94</v>
      </c>
      <c r="N3" s="8">
        <v>46036</v>
      </c>
    </row>
    <row r="4" spans="1:14" x14ac:dyDescent="0.3">
      <c r="A4" s="9" t="s">
        <v>110</v>
      </c>
      <c r="B4" s="20" t="s">
        <v>235</v>
      </c>
      <c r="C4" s="11">
        <v>290</v>
      </c>
      <c r="D4" s="11">
        <v>66.7</v>
      </c>
      <c r="E4" s="16">
        <f t="shared" si="0"/>
        <v>356.7</v>
      </c>
      <c r="F4" s="6"/>
      <c r="G4" s="7" t="s">
        <v>14</v>
      </c>
      <c r="H4" s="8">
        <v>46029</v>
      </c>
      <c r="I4" s="7" t="s">
        <v>27</v>
      </c>
      <c r="J4" s="7" t="s">
        <v>48</v>
      </c>
      <c r="K4" s="7" t="s">
        <v>68</v>
      </c>
      <c r="L4" s="7" t="s">
        <v>80</v>
      </c>
      <c r="M4" s="7" t="s">
        <v>95</v>
      </c>
      <c r="N4" s="8">
        <v>46036</v>
      </c>
    </row>
    <row r="5" spans="1:14" x14ac:dyDescent="0.3">
      <c r="A5" s="9" t="s">
        <v>111</v>
      </c>
      <c r="B5" s="20" t="s">
        <v>236</v>
      </c>
      <c r="C5" s="11">
        <v>95.76</v>
      </c>
      <c r="D5" s="11">
        <v>22.02</v>
      </c>
      <c r="E5" s="16">
        <f t="shared" si="0"/>
        <v>117.78</v>
      </c>
      <c r="F5" s="6" t="s">
        <v>140</v>
      </c>
      <c r="G5" s="7"/>
      <c r="H5" s="8">
        <v>46029</v>
      </c>
      <c r="I5" s="7" t="s">
        <v>158</v>
      </c>
      <c r="J5" s="7" t="s">
        <v>163</v>
      </c>
      <c r="K5" s="7" t="s">
        <v>169</v>
      </c>
      <c r="L5" s="7" t="s">
        <v>173</v>
      </c>
      <c r="M5" s="7" t="s">
        <v>176</v>
      </c>
      <c r="N5" s="8">
        <v>46036</v>
      </c>
    </row>
    <row r="6" spans="1:14" x14ac:dyDescent="0.3">
      <c r="A6" s="9" t="s">
        <v>112</v>
      </c>
      <c r="B6" s="20" t="s">
        <v>251</v>
      </c>
      <c r="C6" s="11">
        <v>2005.21</v>
      </c>
      <c r="D6" s="11">
        <v>0</v>
      </c>
      <c r="E6" s="16">
        <f t="shared" si="0"/>
        <v>2005.21</v>
      </c>
      <c r="F6" s="7"/>
      <c r="G6" s="7" t="s">
        <v>155</v>
      </c>
      <c r="H6" s="8">
        <v>46003</v>
      </c>
      <c r="I6" s="7" t="s">
        <v>22</v>
      </c>
      <c r="J6" s="7" t="s">
        <v>43</v>
      </c>
      <c r="K6" s="7" t="s">
        <v>62</v>
      </c>
      <c r="L6" s="7" t="s">
        <v>76</v>
      </c>
      <c r="M6" s="7" t="s">
        <v>90</v>
      </c>
      <c r="N6" s="8">
        <v>46036</v>
      </c>
    </row>
    <row r="7" spans="1:14" ht="18.75" customHeight="1" x14ac:dyDescent="0.3">
      <c r="A7" s="9" t="s">
        <v>113</v>
      </c>
      <c r="B7" s="20" t="s">
        <v>133</v>
      </c>
      <c r="C7" s="11">
        <v>246.04</v>
      </c>
      <c r="D7" s="11">
        <v>0</v>
      </c>
      <c r="E7" s="16">
        <f t="shared" si="0"/>
        <v>246.04</v>
      </c>
      <c r="F7" s="7" t="s">
        <v>152</v>
      </c>
      <c r="G7" s="7"/>
      <c r="H7" s="8">
        <v>46035</v>
      </c>
      <c r="I7" s="7" t="s">
        <v>30</v>
      </c>
      <c r="J7" s="7" t="s">
        <v>49</v>
      </c>
      <c r="K7" s="7" t="s">
        <v>69</v>
      </c>
      <c r="L7" s="7" t="s">
        <v>81</v>
      </c>
      <c r="M7" s="7" t="s">
        <v>98</v>
      </c>
      <c r="N7" s="8">
        <v>46036</v>
      </c>
    </row>
    <row r="8" spans="1:14" x14ac:dyDescent="0.3">
      <c r="A8" s="9" t="s">
        <v>114</v>
      </c>
      <c r="B8" s="20" t="s">
        <v>237</v>
      </c>
      <c r="C8" s="11">
        <v>1219.51</v>
      </c>
      <c r="D8" s="11">
        <v>280.49</v>
      </c>
      <c r="E8" s="16">
        <f t="shared" si="0"/>
        <v>1500</v>
      </c>
      <c r="F8" s="7" t="s">
        <v>141</v>
      </c>
      <c r="G8" s="7"/>
      <c r="H8" s="8">
        <v>46037</v>
      </c>
      <c r="I8" s="7" t="s">
        <v>25</v>
      </c>
      <c r="J8" s="7" t="s">
        <v>46</v>
      </c>
      <c r="K8" s="7" t="s">
        <v>66</v>
      </c>
      <c r="L8" s="7" t="s">
        <v>79</v>
      </c>
      <c r="M8" s="7" t="s">
        <v>93</v>
      </c>
      <c r="N8" s="8">
        <v>46038</v>
      </c>
    </row>
    <row r="9" spans="1:14" x14ac:dyDescent="0.3">
      <c r="A9" s="9" t="s">
        <v>115</v>
      </c>
      <c r="B9" s="20" t="s">
        <v>134</v>
      </c>
      <c r="C9" s="11">
        <v>8218.07</v>
      </c>
      <c r="D9" s="11">
        <v>1890.16</v>
      </c>
      <c r="E9" s="16">
        <f t="shared" si="0"/>
        <v>10108.23</v>
      </c>
      <c r="F9" s="7"/>
      <c r="G9" s="7" t="s">
        <v>156</v>
      </c>
      <c r="H9" s="8">
        <v>46037</v>
      </c>
      <c r="I9" s="7" t="s">
        <v>28</v>
      </c>
      <c r="J9" s="7" t="s">
        <v>49</v>
      </c>
      <c r="K9" s="7" t="s">
        <v>69</v>
      </c>
      <c r="L9" s="7" t="s">
        <v>81</v>
      </c>
      <c r="M9" s="7" t="s">
        <v>96</v>
      </c>
      <c r="N9" s="8">
        <v>46038</v>
      </c>
    </row>
    <row r="10" spans="1:14" x14ac:dyDescent="0.3">
      <c r="A10" s="9" t="s">
        <v>116</v>
      </c>
      <c r="B10" s="20" t="s">
        <v>134</v>
      </c>
      <c r="C10" s="11">
        <v>6336.89</v>
      </c>
      <c r="D10" s="11">
        <v>1457.48</v>
      </c>
      <c r="E10" s="16">
        <f t="shared" si="0"/>
        <v>7794.3700000000008</v>
      </c>
      <c r="F10" s="7"/>
      <c r="G10" s="7" t="s">
        <v>156</v>
      </c>
      <c r="H10" s="8">
        <v>46038</v>
      </c>
      <c r="I10" s="7" t="s">
        <v>28</v>
      </c>
      <c r="J10" s="7" t="s">
        <v>49</v>
      </c>
      <c r="K10" s="7" t="s">
        <v>69</v>
      </c>
      <c r="L10" s="7" t="s">
        <v>81</v>
      </c>
      <c r="M10" s="7" t="s">
        <v>96</v>
      </c>
      <c r="N10" s="8">
        <v>46038</v>
      </c>
    </row>
    <row r="11" spans="1:14" x14ac:dyDescent="0.3">
      <c r="A11" s="9" t="s">
        <v>117</v>
      </c>
      <c r="B11" s="20" t="s">
        <v>135</v>
      </c>
      <c r="C11" s="11">
        <v>11781.93</v>
      </c>
      <c r="D11" s="11">
        <v>2709.84</v>
      </c>
      <c r="E11" s="16">
        <f t="shared" si="0"/>
        <v>14491.77</v>
      </c>
      <c r="F11" s="7"/>
      <c r="G11" s="7" t="s">
        <v>157</v>
      </c>
      <c r="H11" s="8">
        <v>46037</v>
      </c>
      <c r="I11" s="7" t="s">
        <v>28</v>
      </c>
      <c r="J11" s="7" t="s">
        <v>49</v>
      </c>
      <c r="K11" s="7" t="s">
        <v>69</v>
      </c>
      <c r="L11" s="7" t="s">
        <v>81</v>
      </c>
      <c r="M11" s="7" t="s">
        <v>96</v>
      </c>
      <c r="N11" s="8">
        <v>46038</v>
      </c>
    </row>
    <row r="12" spans="1:14" x14ac:dyDescent="0.3">
      <c r="A12" s="9" t="s">
        <v>118</v>
      </c>
      <c r="B12" s="20" t="s">
        <v>135</v>
      </c>
      <c r="C12" s="11">
        <v>13144.52</v>
      </c>
      <c r="D12" s="11">
        <v>3023.24</v>
      </c>
      <c r="E12" s="16">
        <f t="shared" si="0"/>
        <v>16167.76</v>
      </c>
      <c r="F12" s="7"/>
      <c r="G12" s="7" t="s">
        <v>157</v>
      </c>
      <c r="H12" s="8">
        <v>46038</v>
      </c>
      <c r="I12" s="7" t="s">
        <v>28</v>
      </c>
      <c r="J12" s="7" t="s">
        <v>49</v>
      </c>
      <c r="K12" s="7" t="s">
        <v>69</v>
      </c>
      <c r="L12" s="7" t="s">
        <v>81</v>
      </c>
      <c r="M12" s="7" t="s">
        <v>96</v>
      </c>
      <c r="N12" s="8">
        <v>46038</v>
      </c>
    </row>
    <row r="13" spans="1:14" x14ac:dyDescent="0.3">
      <c r="A13" s="9" t="s">
        <v>119</v>
      </c>
      <c r="B13" s="20" t="s">
        <v>136</v>
      </c>
      <c r="C13" s="11">
        <v>936.77</v>
      </c>
      <c r="D13" s="11">
        <v>215.45</v>
      </c>
      <c r="E13" s="16">
        <f t="shared" si="0"/>
        <v>1152.22</v>
      </c>
      <c r="F13" s="7"/>
      <c r="G13" s="7" t="s">
        <v>157</v>
      </c>
      <c r="H13" s="8">
        <v>46038</v>
      </c>
      <c r="I13" s="7" t="s">
        <v>28</v>
      </c>
      <c r="J13" s="7" t="s">
        <v>49</v>
      </c>
      <c r="K13" s="7" t="s">
        <v>69</v>
      </c>
      <c r="L13" s="7" t="s">
        <v>81</v>
      </c>
      <c r="M13" s="7" t="s">
        <v>96</v>
      </c>
      <c r="N13" s="8">
        <v>46038</v>
      </c>
    </row>
    <row r="14" spans="1:14" x14ac:dyDescent="0.3">
      <c r="A14" s="9" t="s">
        <v>120</v>
      </c>
      <c r="B14" s="20" t="s">
        <v>238</v>
      </c>
      <c r="C14" s="11">
        <v>46.1</v>
      </c>
      <c r="D14" s="11">
        <v>10.6</v>
      </c>
      <c r="E14" s="16">
        <f t="shared" si="0"/>
        <v>56.7</v>
      </c>
      <c r="F14" s="7"/>
      <c r="G14" s="7" t="s">
        <v>17</v>
      </c>
      <c r="H14" s="8">
        <v>46034</v>
      </c>
      <c r="I14" s="7" t="s">
        <v>32</v>
      </c>
      <c r="J14" s="7" t="s">
        <v>164</v>
      </c>
      <c r="K14" s="7" t="s">
        <v>60</v>
      </c>
      <c r="L14" s="7" t="s">
        <v>76</v>
      </c>
      <c r="M14" s="7" t="s">
        <v>100</v>
      </c>
      <c r="N14" s="8">
        <v>46042</v>
      </c>
    </row>
    <row r="15" spans="1:14" x14ac:dyDescent="0.3">
      <c r="A15" s="9" t="s">
        <v>121</v>
      </c>
      <c r="B15" s="20" t="s">
        <v>239</v>
      </c>
      <c r="C15" s="11">
        <v>47.19</v>
      </c>
      <c r="D15" s="11">
        <v>10.86</v>
      </c>
      <c r="E15" s="16">
        <f t="shared" si="0"/>
        <v>58.05</v>
      </c>
      <c r="F15" s="7"/>
      <c r="G15" s="7" t="s">
        <v>232</v>
      </c>
      <c r="H15" s="8">
        <v>46041</v>
      </c>
      <c r="I15" s="7" t="s">
        <v>21</v>
      </c>
      <c r="J15" s="7" t="s">
        <v>42</v>
      </c>
      <c r="K15" s="7" t="s">
        <v>61</v>
      </c>
      <c r="L15" s="7" t="s">
        <v>76</v>
      </c>
      <c r="M15" s="7" t="s">
        <v>89</v>
      </c>
      <c r="N15" s="8">
        <v>46042</v>
      </c>
    </row>
    <row r="16" spans="1:14" x14ac:dyDescent="0.3">
      <c r="A16" s="9" t="s">
        <v>122</v>
      </c>
      <c r="B16" s="20" t="s">
        <v>200</v>
      </c>
      <c r="C16" s="11">
        <v>16.989999999999998</v>
      </c>
      <c r="D16" s="11">
        <v>3.91</v>
      </c>
      <c r="E16" s="16">
        <f t="shared" si="0"/>
        <v>20.9</v>
      </c>
      <c r="F16" s="7" t="s">
        <v>142</v>
      </c>
      <c r="G16" s="7"/>
      <c r="H16" s="8">
        <v>46029</v>
      </c>
      <c r="I16" s="7" t="s">
        <v>20</v>
      </c>
      <c r="J16" s="7" t="s">
        <v>41</v>
      </c>
      <c r="K16" s="7" t="s">
        <v>60</v>
      </c>
      <c r="L16" s="7" t="s">
        <v>77</v>
      </c>
      <c r="M16" s="7" t="s">
        <v>88</v>
      </c>
      <c r="N16" s="8">
        <v>46038</v>
      </c>
    </row>
    <row r="17" spans="1:14" x14ac:dyDescent="0.3">
      <c r="A17" s="9" t="s">
        <v>123</v>
      </c>
      <c r="B17" s="20" t="s">
        <v>240</v>
      </c>
      <c r="C17" s="11">
        <v>1852.02</v>
      </c>
      <c r="D17" s="11">
        <v>425.97</v>
      </c>
      <c r="E17" s="16">
        <v>2278</v>
      </c>
      <c r="F17" s="7" t="s">
        <v>143</v>
      </c>
      <c r="G17" s="7"/>
      <c r="H17" s="8">
        <v>46037</v>
      </c>
      <c r="I17" s="7" t="s">
        <v>34</v>
      </c>
      <c r="J17" s="7" t="s">
        <v>53</v>
      </c>
      <c r="K17" s="7" t="s">
        <v>71</v>
      </c>
      <c r="L17" s="7" t="s">
        <v>76</v>
      </c>
      <c r="M17" s="7" t="s">
        <v>102</v>
      </c>
      <c r="N17" s="8">
        <v>46048</v>
      </c>
    </row>
    <row r="18" spans="1:14" x14ac:dyDescent="0.3">
      <c r="A18" s="9" t="s">
        <v>124</v>
      </c>
      <c r="B18" s="20" t="s">
        <v>137</v>
      </c>
      <c r="C18" s="11">
        <v>11600</v>
      </c>
      <c r="D18" s="11">
        <v>2668</v>
      </c>
      <c r="E18" s="16">
        <f t="shared" si="0"/>
        <v>14268</v>
      </c>
      <c r="F18" s="7" t="s">
        <v>144</v>
      </c>
      <c r="G18" s="7"/>
      <c r="H18" s="8">
        <v>46042</v>
      </c>
      <c r="I18" s="7" t="s">
        <v>37</v>
      </c>
      <c r="J18" s="7" t="s">
        <v>56</v>
      </c>
      <c r="K18" s="7" t="s">
        <v>75</v>
      </c>
      <c r="L18" s="7" t="s">
        <v>85</v>
      </c>
      <c r="M18" s="7" t="s">
        <v>105</v>
      </c>
      <c r="N18" s="8">
        <v>46048</v>
      </c>
    </row>
    <row r="19" spans="1:14" ht="28.8" x14ac:dyDescent="0.3">
      <c r="A19" s="9" t="s">
        <v>125</v>
      </c>
      <c r="B19" s="20" t="s">
        <v>241</v>
      </c>
      <c r="C19" s="11">
        <v>80.489999999999995</v>
      </c>
      <c r="D19" s="11">
        <v>18.510000000000002</v>
      </c>
      <c r="E19" s="16">
        <f t="shared" si="0"/>
        <v>99</v>
      </c>
      <c r="F19" s="7" t="s">
        <v>145</v>
      </c>
      <c r="G19" s="7"/>
      <c r="H19" s="8">
        <v>46043</v>
      </c>
      <c r="I19" s="7" t="s">
        <v>38</v>
      </c>
      <c r="J19" s="7" t="s">
        <v>57</v>
      </c>
      <c r="K19" s="7" t="s">
        <v>66</v>
      </c>
      <c r="L19" s="7" t="s">
        <v>79</v>
      </c>
      <c r="M19" s="7" t="s">
        <v>106</v>
      </c>
      <c r="N19" s="8">
        <v>46048</v>
      </c>
    </row>
    <row r="20" spans="1:14" x14ac:dyDescent="0.3">
      <c r="A20" s="9" t="s">
        <v>126</v>
      </c>
      <c r="B20" s="20" t="s">
        <v>242</v>
      </c>
      <c r="C20" s="11">
        <v>600</v>
      </c>
      <c r="D20" s="11">
        <v>0</v>
      </c>
      <c r="E20" s="16">
        <f t="shared" si="0"/>
        <v>600</v>
      </c>
      <c r="F20" s="7" t="s">
        <v>146</v>
      </c>
      <c r="G20" s="7"/>
      <c r="H20" s="8">
        <v>46044</v>
      </c>
      <c r="I20" s="7" t="s">
        <v>31</v>
      </c>
      <c r="J20" s="7" t="s">
        <v>51</v>
      </c>
      <c r="K20" s="7" t="s">
        <v>72</v>
      </c>
      <c r="L20" s="7" t="s">
        <v>82</v>
      </c>
      <c r="M20" s="7" t="s">
        <v>99</v>
      </c>
      <c r="N20" s="8">
        <v>46048</v>
      </c>
    </row>
    <row r="21" spans="1:14" x14ac:dyDescent="0.3">
      <c r="A21" s="9" t="s">
        <v>127</v>
      </c>
      <c r="B21" s="20" t="s">
        <v>243</v>
      </c>
      <c r="C21" s="11">
        <v>152.94</v>
      </c>
      <c r="D21" s="11">
        <v>29.06</v>
      </c>
      <c r="E21" s="16">
        <f t="shared" si="0"/>
        <v>182</v>
      </c>
      <c r="F21" s="7"/>
      <c r="G21" s="7" t="s">
        <v>15</v>
      </c>
      <c r="H21" s="8">
        <v>46044</v>
      </c>
      <c r="I21" s="7" t="s">
        <v>29</v>
      </c>
      <c r="J21" s="7" t="s">
        <v>50</v>
      </c>
      <c r="K21" s="7" t="s">
        <v>70</v>
      </c>
      <c r="L21" s="7" t="s">
        <v>76</v>
      </c>
      <c r="M21" s="7" t="s">
        <v>97</v>
      </c>
      <c r="N21" s="8">
        <v>46048</v>
      </c>
    </row>
    <row r="22" spans="1:14" x14ac:dyDescent="0.3">
      <c r="A22" s="9" t="s">
        <v>128</v>
      </c>
      <c r="B22" s="20" t="s">
        <v>138</v>
      </c>
      <c r="C22" s="11">
        <v>91.43</v>
      </c>
      <c r="D22" s="11">
        <v>4.57</v>
      </c>
      <c r="E22" s="16">
        <f t="shared" si="0"/>
        <v>96</v>
      </c>
      <c r="F22" s="7" t="s">
        <v>147</v>
      </c>
      <c r="G22" s="7"/>
      <c r="H22" s="8">
        <v>46049</v>
      </c>
      <c r="I22" s="7" t="s">
        <v>159</v>
      </c>
      <c r="J22" s="7" t="s">
        <v>165</v>
      </c>
      <c r="K22" s="7" t="s">
        <v>170</v>
      </c>
      <c r="L22" s="7" t="s">
        <v>174</v>
      </c>
      <c r="M22" s="7" t="s">
        <v>177</v>
      </c>
      <c r="N22" s="8">
        <v>46052</v>
      </c>
    </row>
    <row r="23" spans="1:14" x14ac:dyDescent="0.3">
      <c r="A23" s="9" t="s">
        <v>129</v>
      </c>
      <c r="B23" s="21" t="s">
        <v>138</v>
      </c>
      <c r="C23" s="11">
        <v>121.95</v>
      </c>
      <c r="D23" s="11">
        <v>28.05</v>
      </c>
      <c r="E23" s="16">
        <f t="shared" si="0"/>
        <v>150</v>
      </c>
      <c r="F23" s="7" t="s">
        <v>148</v>
      </c>
      <c r="G23" s="7"/>
      <c r="H23" s="8">
        <v>46049</v>
      </c>
      <c r="I23" s="7" t="s">
        <v>159</v>
      </c>
      <c r="J23" s="7" t="s">
        <v>165</v>
      </c>
      <c r="K23" s="7" t="s">
        <v>170</v>
      </c>
      <c r="L23" s="7" t="s">
        <v>174</v>
      </c>
      <c r="M23" s="7" t="s">
        <v>177</v>
      </c>
      <c r="N23" s="8">
        <v>46052</v>
      </c>
    </row>
    <row r="24" spans="1:14" x14ac:dyDescent="0.3">
      <c r="A24" s="9" t="s">
        <v>130</v>
      </c>
      <c r="B24" s="20" t="s">
        <v>249</v>
      </c>
      <c r="C24" s="11">
        <v>5890</v>
      </c>
      <c r="D24" s="11">
        <v>1354.7</v>
      </c>
      <c r="E24" s="16">
        <f t="shared" si="0"/>
        <v>7244.7</v>
      </c>
      <c r="F24" s="7" t="s">
        <v>149</v>
      </c>
      <c r="G24" s="7"/>
      <c r="H24" s="8">
        <v>46049</v>
      </c>
      <c r="I24" s="7" t="s">
        <v>160</v>
      </c>
      <c r="J24" s="7" t="s">
        <v>166</v>
      </c>
      <c r="K24" s="7" t="s">
        <v>67</v>
      </c>
      <c r="L24" s="7" t="s">
        <v>76</v>
      </c>
      <c r="M24" s="7" t="s">
        <v>178</v>
      </c>
      <c r="N24" s="8">
        <v>46052</v>
      </c>
    </row>
    <row r="25" spans="1:14" x14ac:dyDescent="0.3">
      <c r="A25" s="9" t="s">
        <v>131</v>
      </c>
      <c r="B25" s="20" t="s">
        <v>250</v>
      </c>
      <c r="C25" s="11">
        <v>3245</v>
      </c>
      <c r="D25" s="11">
        <v>746.35</v>
      </c>
      <c r="E25" s="16">
        <f t="shared" si="0"/>
        <v>3991.35</v>
      </c>
      <c r="F25" s="7" t="s">
        <v>150</v>
      </c>
      <c r="G25" s="7"/>
      <c r="H25" s="8">
        <v>46052</v>
      </c>
      <c r="I25" s="7" t="s">
        <v>161</v>
      </c>
      <c r="J25" s="7" t="s">
        <v>167</v>
      </c>
      <c r="K25" s="7" t="s">
        <v>171</v>
      </c>
      <c r="L25" s="7" t="s">
        <v>86</v>
      </c>
      <c r="M25" s="7" t="s">
        <v>179</v>
      </c>
      <c r="N25" s="8">
        <v>46052</v>
      </c>
    </row>
    <row r="26" spans="1:14" x14ac:dyDescent="0.3">
      <c r="A26" s="9" t="s">
        <v>132</v>
      </c>
      <c r="B26" s="20" t="s">
        <v>252</v>
      </c>
      <c r="C26" s="11">
        <v>120.43</v>
      </c>
      <c r="D26" s="11">
        <v>27.7</v>
      </c>
      <c r="E26" s="16">
        <f t="shared" si="0"/>
        <v>148.13</v>
      </c>
      <c r="F26" s="7" t="s">
        <v>151</v>
      </c>
      <c r="G26" s="7"/>
      <c r="H26" s="8">
        <v>46050</v>
      </c>
      <c r="I26" s="7" t="s">
        <v>162</v>
      </c>
      <c r="J26" s="7" t="s">
        <v>168</v>
      </c>
      <c r="K26" s="7" t="s">
        <v>172</v>
      </c>
      <c r="L26" s="7" t="s">
        <v>175</v>
      </c>
      <c r="M26" s="7" t="s">
        <v>180</v>
      </c>
      <c r="N26" s="8">
        <v>46052</v>
      </c>
    </row>
    <row r="27" spans="1:14" x14ac:dyDescent="0.3">
      <c r="A27" s="9" t="s">
        <v>181</v>
      </c>
      <c r="B27" s="20" t="s">
        <v>244</v>
      </c>
      <c r="C27" s="19">
        <v>828</v>
      </c>
      <c r="D27" s="11">
        <v>190.44</v>
      </c>
      <c r="E27" s="16">
        <f t="shared" si="0"/>
        <v>1018.44</v>
      </c>
      <c r="F27" s="7"/>
      <c r="G27" s="7"/>
      <c r="H27" s="8">
        <v>46030</v>
      </c>
      <c r="I27" s="7" t="s">
        <v>19</v>
      </c>
      <c r="J27" s="7" t="s">
        <v>40</v>
      </c>
      <c r="K27" s="7" t="s">
        <v>59</v>
      </c>
      <c r="L27" s="7" t="s">
        <v>76</v>
      </c>
      <c r="M27" s="7" t="s">
        <v>87</v>
      </c>
      <c r="N27" s="8">
        <v>46048</v>
      </c>
    </row>
    <row r="28" spans="1:14" x14ac:dyDescent="0.3">
      <c r="A28" s="9" t="s">
        <v>182</v>
      </c>
      <c r="B28" s="20" t="s">
        <v>253</v>
      </c>
      <c r="C28" s="19">
        <v>7440</v>
      </c>
      <c r="D28" s="11">
        <v>1711.2</v>
      </c>
      <c r="E28" s="16">
        <f t="shared" si="0"/>
        <v>9151.2000000000007</v>
      </c>
      <c r="F28" s="7"/>
      <c r="G28" s="7" t="s">
        <v>217</v>
      </c>
      <c r="H28" s="8">
        <v>46007</v>
      </c>
      <c r="I28" s="7" t="s">
        <v>219</v>
      </c>
      <c r="J28" s="7" t="s">
        <v>222</v>
      </c>
      <c r="K28" s="7" t="s">
        <v>68</v>
      </c>
      <c r="L28" s="7" t="s">
        <v>80</v>
      </c>
      <c r="M28" s="7" t="s">
        <v>226</v>
      </c>
      <c r="N28" s="8">
        <v>46044</v>
      </c>
    </row>
    <row r="29" spans="1:14" x14ac:dyDescent="0.3">
      <c r="A29" s="9" t="s">
        <v>183</v>
      </c>
      <c r="B29" s="20" t="s">
        <v>246</v>
      </c>
      <c r="C29" s="19">
        <v>6650</v>
      </c>
      <c r="D29" s="11">
        <v>1529.5</v>
      </c>
      <c r="E29" s="16">
        <f t="shared" si="0"/>
        <v>8179.5</v>
      </c>
      <c r="F29" s="7" t="s">
        <v>207</v>
      </c>
      <c r="G29" s="7"/>
      <c r="H29" s="8">
        <v>46008</v>
      </c>
      <c r="I29" s="7" t="s">
        <v>24</v>
      </c>
      <c r="J29" s="7" t="s">
        <v>45</v>
      </c>
      <c r="K29" s="7" t="s">
        <v>65</v>
      </c>
      <c r="L29" s="7" t="s">
        <v>77</v>
      </c>
      <c r="M29" s="7" t="s">
        <v>92</v>
      </c>
      <c r="N29" s="8">
        <v>46036</v>
      </c>
    </row>
    <row r="30" spans="1:14" x14ac:dyDescent="0.3">
      <c r="A30" s="9" t="s">
        <v>184</v>
      </c>
      <c r="B30" s="21" t="s">
        <v>245</v>
      </c>
      <c r="C30" s="19">
        <v>1500</v>
      </c>
      <c r="D30" s="11">
        <v>0</v>
      </c>
      <c r="E30" s="16">
        <f t="shared" si="0"/>
        <v>1500</v>
      </c>
      <c r="F30" s="7" t="s">
        <v>208</v>
      </c>
      <c r="G30" s="7"/>
      <c r="H30" s="8">
        <v>46030</v>
      </c>
      <c r="I30" s="7" t="s">
        <v>33</v>
      </c>
      <c r="J30" s="7" t="s">
        <v>52</v>
      </c>
      <c r="K30" s="7" t="s">
        <v>63</v>
      </c>
      <c r="L30" s="7" t="s">
        <v>77</v>
      </c>
      <c r="M30" s="7" t="s">
        <v>101</v>
      </c>
      <c r="N30" s="8">
        <v>46036</v>
      </c>
    </row>
    <row r="31" spans="1:14" x14ac:dyDescent="0.3">
      <c r="A31" s="9" t="s">
        <v>185</v>
      </c>
      <c r="B31" s="20" t="s">
        <v>198</v>
      </c>
      <c r="C31" s="19">
        <v>2611.09</v>
      </c>
      <c r="D31" s="11">
        <v>600.54999999999995</v>
      </c>
      <c r="E31" s="16">
        <f t="shared" si="0"/>
        <v>3211.6400000000003</v>
      </c>
      <c r="F31" s="7" t="s">
        <v>229</v>
      </c>
      <c r="G31" s="7" t="s">
        <v>18</v>
      </c>
      <c r="H31" s="8">
        <v>46022</v>
      </c>
      <c r="I31" s="7" t="s">
        <v>39</v>
      </c>
      <c r="J31" s="7" t="s">
        <v>58</v>
      </c>
      <c r="K31" s="7" t="s">
        <v>63</v>
      </c>
      <c r="L31" s="7" t="s">
        <v>76</v>
      </c>
      <c r="M31" s="7" t="s">
        <v>107</v>
      </c>
      <c r="N31" s="8">
        <v>46035</v>
      </c>
    </row>
    <row r="32" spans="1:14" x14ac:dyDescent="0.3">
      <c r="A32" s="9" t="s">
        <v>186</v>
      </c>
      <c r="B32" s="20" t="s">
        <v>199</v>
      </c>
      <c r="C32" s="19">
        <v>3786.77</v>
      </c>
      <c r="D32" s="11">
        <v>870.96</v>
      </c>
      <c r="E32" s="16">
        <f t="shared" si="0"/>
        <v>4657.7299999999996</v>
      </c>
      <c r="F32" s="7" t="s">
        <v>209</v>
      </c>
      <c r="G32" s="7"/>
      <c r="H32" s="8">
        <v>46022</v>
      </c>
      <c r="I32" s="7" t="s">
        <v>25</v>
      </c>
      <c r="J32" s="7" t="s">
        <v>46</v>
      </c>
      <c r="K32" s="7" t="s">
        <v>66</v>
      </c>
      <c r="L32" s="7" t="s">
        <v>79</v>
      </c>
      <c r="M32" s="7" t="s">
        <v>93</v>
      </c>
      <c r="N32" s="8">
        <v>46036</v>
      </c>
    </row>
    <row r="33" spans="1:14" x14ac:dyDescent="0.3">
      <c r="A33" s="9" t="s">
        <v>187</v>
      </c>
      <c r="B33" s="20" t="s">
        <v>200</v>
      </c>
      <c r="C33" s="19">
        <v>17.989999999999998</v>
      </c>
      <c r="D33" s="11">
        <v>4.1399999999999997</v>
      </c>
      <c r="E33" s="16">
        <f t="shared" si="0"/>
        <v>22.13</v>
      </c>
      <c r="F33" s="7" t="s">
        <v>230</v>
      </c>
      <c r="G33" s="7"/>
      <c r="H33" s="8">
        <v>46034</v>
      </c>
      <c r="I33" s="7" t="s">
        <v>20</v>
      </c>
      <c r="J33" s="7" t="s">
        <v>41</v>
      </c>
      <c r="K33" s="7" t="s">
        <v>60</v>
      </c>
      <c r="L33" s="7" t="s">
        <v>77</v>
      </c>
      <c r="M33" s="7" t="s">
        <v>88</v>
      </c>
      <c r="N33" s="8">
        <v>46036</v>
      </c>
    </row>
    <row r="34" spans="1:14" x14ac:dyDescent="0.3">
      <c r="A34" s="9" t="s">
        <v>188</v>
      </c>
      <c r="B34" s="20" t="s">
        <v>139</v>
      </c>
      <c r="C34" s="19">
        <v>80</v>
      </c>
      <c r="D34" s="11">
        <v>18.399999999999999</v>
      </c>
      <c r="E34" s="16">
        <f t="shared" si="0"/>
        <v>98.4</v>
      </c>
      <c r="F34" s="7" t="s">
        <v>210</v>
      </c>
      <c r="G34" s="7"/>
      <c r="H34" s="8">
        <v>46037</v>
      </c>
      <c r="I34" s="7" t="s">
        <v>23</v>
      </c>
      <c r="J34" s="7" t="s">
        <v>44</v>
      </c>
      <c r="K34" s="7" t="s">
        <v>64</v>
      </c>
      <c r="L34" s="7" t="s">
        <v>78</v>
      </c>
      <c r="M34" s="7" t="s">
        <v>91</v>
      </c>
      <c r="N34" s="8">
        <v>46038</v>
      </c>
    </row>
    <row r="35" spans="1:14" x14ac:dyDescent="0.3">
      <c r="A35" s="9" t="s">
        <v>189</v>
      </c>
      <c r="B35" s="20" t="s">
        <v>201</v>
      </c>
      <c r="C35" s="19">
        <v>500</v>
      </c>
      <c r="D35" s="11">
        <v>0</v>
      </c>
      <c r="E35" s="16">
        <f t="shared" si="0"/>
        <v>500</v>
      </c>
      <c r="F35" s="7" t="s">
        <v>211</v>
      </c>
      <c r="G35" s="7"/>
      <c r="H35" s="8">
        <v>46037</v>
      </c>
      <c r="I35" s="7" t="s">
        <v>220</v>
      </c>
      <c r="J35" s="7" t="s">
        <v>223</v>
      </c>
      <c r="K35" s="7" t="s">
        <v>225</v>
      </c>
      <c r="L35" s="7" t="s">
        <v>77</v>
      </c>
      <c r="M35" s="7" t="s">
        <v>227</v>
      </c>
      <c r="N35" s="8">
        <v>46038</v>
      </c>
    </row>
    <row r="36" spans="1:14" x14ac:dyDescent="0.3">
      <c r="A36" s="9" t="s">
        <v>190</v>
      </c>
      <c r="B36" s="20" t="s">
        <v>202</v>
      </c>
      <c r="C36" s="19">
        <v>4290</v>
      </c>
      <c r="D36" s="11">
        <v>986.7</v>
      </c>
      <c r="E36" s="16">
        <f t="shared" si="0"/>
        <v>5276.7</v>
      </c>
      <c r="F36" s="7" t="s">
        <v>212</v>
      </c>
      <c r="G36" s="7"/>
      <c r="H36" s="8">
        <v>46037</v>
      </c>
      <c r="I36" s="7" t="s">
        <v>36</v>
      </c>
      <c r="J36" s="7" t="s">
        <v>55</v>
      </c>
      <c r="K36" s="7" t="s">
        <v>74</v>
      </c>
      <c r="L36" s="7" t="s">
        <v>84</v>
      </c>
      <c r="M36" s="7" t="s">
        <v>104</v>
      </c>
      <c r="N36" s="8">
        <v>46038</v>
      </c>
    </row>
    <row r="37" spans="1:14" x14ac:dyDescent="0.3">
      <c r="A37" s="9" t="s">
        <v>191</v>
      </c>
      <c r="B37" s="20" t="s">
        <v>203</v>
      </c>
      <c r="C37" s="19">
        <v>1650</v>
      </c>
      <c r="D37" s="11">
        <v>379.5</v>
      </c>
      <c r="E37" s="16">
        <f t="shared" ref="E37:E43" si="1">C37+D37</f>
        <v>2029.5</v>
      </c>
      <c r="F37" s="7" t="s">
        <v>213</v>
      </c>
      <c r="G37" s="7"/>
      <c r="H37" s="8">
        <v>46037</v>
      </c>
      <c r="I37" s="7" t="s">
        <v>24</v>
      </c>
      <c r="J37" s="7" t="s">
        <v>45</v>
      </c>
      <c r="K37" s="7" t="s">
        <v>65</v>
      </c>
      <c r="L37" s="7" t="s">
        <v>77</v>
      </c>
      <c r="M37" s="7" t="s">
        <v>92</v>
      </c>
      <c r="N37" s="8">
        <v>46038</v>
      </c>
    </row>
    <row r="38" spans="1:14" x14ac:dyDescent="0.3">
      <c r="A38" s="9" t="s">
        <v>192</v>
      </c>
      <c r="B38" s="20" t="s">
        <v>204</v>
      </c>
      <c r="C38" s="19">
        <v>305.60000000000002</v>
      </c>
      <c r="D38" s="11">
        <v>7.91</v>
      </c>
      <c r="E38" s="16">
        <f t="shared" si="1"/>
        <v>313.51000000000005</v>
      </c>
      <c r="F38" s="7"/>
      <c r="G38" s="7" t="s">
        <v>16</v>
      </c>
      <c r="H38" s="8">
        <v>46037</v>
      </c>
      <c r="I38" s="7" t="s">
        <v>28</v>
      </c>
      <c r="J38" s="7" t="s">
        <v>49</v>
      </c>
      <c r="K38" s="7" t="s">
        <v>69</v>
      </c>
      <c r="L38" s="7" t="s">
        <v>81</v>
      </c>
      <c r="M38" s="7" t="s">
        <v>96</v>
      </c>
      <c r="N38" s="8">
        <v>46038</v>
      </c>
    </row>
    <row r="39" spans="1:14" x14ac:dyDescent="0.3">
      <c r="A39" s="9" t="s">
        <v>193</v>
      </c>
      <c r="B39" s="20" t="s">
        <v>205</v>
      </c>
      <c r="C39" s="19">
        <v>585.37</v>
      </c>
      <c r="D39" s="11">
        <v>134.63</v>
      </c>
      <c r="E39" s="16">
        <f t="shared" si="1"/>
        <v>720</v>
      </c>
      <c r="F39" s="7" t="s">
        <v>214</v>
      </c>
      <c r="G39" s="7"/>
      <c r="H39" s="8">
        <v>46037</v>
      </c>
      <c r="I39" s="7" t="s">
        <v>221</v>
      </c>
      <c r="J39" s="7" t="s">
        <v>224</v>
      </c>
      <c r="K39" s="7" t="s">
        <v>69</v>
      </c>
      <c r="L39" s="7" t="s">
        <v>81</v>
      </c>
      <c r="M39" s="7" t="s">
        <v>228</v>
      </c>
      <c r="N39" s="8">
        <v>46038</v>
      </c>
    </row>
    <row r="40" spans="1:14" x14ac:dyDescent="0.3">
      <c r="A40" s="9" t="s">
        <v>194</v>
      </c>
      <c r="B40" s="20" t="s">
        <v>206</v>
      </c>
      <c r="C40" s="19">
        <v>1195.1199999999999</v>
      </c>
      <c r="D40" s="11">
        <v>274.88</v>
      </c>
      <c r="E40" s="16">
        <f t="shared" si="1"/>
        <v>1470</v>
      </c>
      <c r="F40" s="7" t="s">
        <v>215</v>
      </c>
      <c r="G40" s="7"/>
      <c r="H40" s="8">
        <v>46038</v>
      </c>
      <c r="I40" s="7" t="s">
        <v>221</v>
      </c>
      <c r="J40" s="7" t="s">
        <v>224</v>
      </c>
      <c r="K40" s="7" t="s">
        <v>69</v>
      </c>
      <c r="L40" s="7" t="s">
        <v>81</v>
      </c>
      <c r="M40" s="7" t="s">
        <v>228</v>
      </c>
      <c r="N40" s="8">
        <v>46038</v>
      </c>
    </row>
    <row r="41" spans="1:14" x14ac:dyDescent="0.3">
      <c r="A41" s="9" t="s">
        <v>195</v>
      </c>
      <c r="B41" s="20" t="s">
        <v>247</v>
      </c>
      <c r="C41" s="19">
        <v>-624.97</v>
      </c>
      <c r="D41" s="11">
        <v>0</v>
      </c>
      <c r="E41" s="16">
        <f t="shared" si="1"/>
        <v>-624.97</v>
      </c>
      <c r="F41" s="7"/>
      <c r="G41" s="7" t="s">
        <v>15</v>
      </c>
      <c r="H41" s="8">
        <v>46037</v>
      </c>
      <c r="I41" s="7" t="s">
        <v>29</v>
      </c>
      <c r="J41" s="7" t="s">
        <v>50</v>
      </c>
      <c r="K41" s="7" t="s">
        <v>70</v>
      </c>
      <c r="L41" s="7" t="s">
        <v>76</v>
      </c>
      <c r="M41" s="7" t="s">
        <v>97</v>
      </c>
      <c r="N41" s="8"/>
    </row>
    <row r="42" spans="1:14" x14ac:dyDescent="0.3">
      <c r="A42" s="9" t="s">
        <v>196</v>
      </c>
      <c r="B42" s="20" t="s">
        <v>231</v>
      </c>
      <c r="C42" s="19">
        <v>753.95</v>
      </c>
      <c r="D42" s="11">
        <v>172.03</v>
      </c>
      <c r="E42" s="16">
        <f t="shared" si="1"/>
        <v>925.98</v>
      </c>
      <c r="F42" s="7"/>
      <c r="G42" s="7" t="s">
        <v>218</v>
      </c>
      <c r="H42" s="8">
        <v>46035</v>
      </c>
      <c r="I42" s="7" t="s">
        <v>34</v>
      </c>
      <c r="J42" s="7" t="s">
        <v>53</v>
      </c>
      <c r="K42" s="7" t="s">
        <v>71</v>
      </c>
      <c r="L42" s="7" t="s">
        <v>76</v>
      </c>
      <c r="M42" s="7" t="s">
        <v>102</v>
      </c>
      <c r="N42" s="8">
        <v>46042</v>
      </c>
    </row>
    <row r="43" spans="1:14" x14ac:dyDescent="0.3">
      <c r="A43" s="9" t="s">
        <v>197</v>
      </c>
      <c r="B43" s="20" t="s">
        <v>248</v>
      </c>
      <c r="C43" s="19">
        <v>165</v>
      </c>
      <c r="D43" s="11">
        <v>37.950000000000003</v>
      </c>
      <c r="E43" s="16">
        <f t="shared" si="1"/>
        <v>202.95</v>
      </c>
      <c r="F43" s="7" t="s">
        <v>216</v>
      </c>
      <c r="G43" s="7"/>
      <c r="H43" s="8">
        <v>46021</v>
      </c>
      <c r="I43" s="7" t="s">
        <v>28</v>
      </c>
      <c r="J43" s="7" t="s">
        <v>49</v>
      </c>
      <c r="K43" s="7" t="s">
        <v>69</v>
      </c>
      <c r="L43" s="7" t="s">
        <v>81</v>
      </c>
      <c r="M43" s="7" t="s">
        <v>96</v>
      </c>
      <c r="N43" s="8">
        <v>46049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január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MATUŠKOVÁ WATZKEOVÁ Beata</cp:lastModifiedBy>
  <dcterms:created xsi:type="dcterms:W3CDTF">2022-03-29T11:35:58Z</dcterms:created>
  <dcterms:modified xsi:type="dcterms:W3CDTF">2026-02-23T20:30:59Z</dcterms:modified>
</cp:coreProperties>
</file>