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11_A4FE84976E22132B7D5FE540E6FF91089CB3EE09" xr6:coauthVersionLast="47" xr6:coauthVersionMax="47" xr10:uidLastSave="{00000000-0000-0000-0000-000000000000}"/>
  <bookViews>
    <workbookView xWindow="53652" yWindow="-108" windowWidth="30936" windowHeight="16776"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N4" i="11" s="1"/>
  <c r="P5" i="11"/>
  <c r="N5" i="11" s="1"/>
  <c r="P6" i="11"/>
  <c r="N6" i="11" s="1"/>
  <c r="P7" i="11"/>
  <c r="P8" i="11"/>
  <c r="P9" i="11"/>
  <c r="N9" i="11" s="1"/>
  <c r="P10" i="11"/>
  <c r="P11" i="11"/>
  <c r="P12" i="11"/>
  <c r="N12" i="11" s="1"/>
  <c r="P13" i="11"/>
  <c r="N13" i="11" s="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<sst xmlns="http://schemas.openxmlformats.org/spreadsheetml/2006/main" count="6562" uniqueCount="3018">
  <si>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</si>
  <si>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</si>
  <si>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</si>
  <si>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</si>
  <si>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</si>
  <si>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</si>
  <si>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</si>
  <si>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</si>
  <si>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</si>
  <si>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</si>
  <si>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</si>
  <si>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</si>
  <si>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</si>
  <si>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</si>
  <si>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</si>
  <si>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</si>
  <si>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</si>
  <si>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</si>
  <si>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</si>
  <si>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</si>
  <si>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</si>
  <si>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</si>
  <si>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</si>
  <si>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</si>
  <si>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</si>
  <si>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</si>
  <si>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</si>
  <si>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</si>
  <si>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</si>
  <si>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</si>
  <si>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</si>
  <si>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</si>
  <si>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</si>
  <si>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</si>
  <si>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</si>
  <si>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</si>
  <si>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</si>
  <si>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</si>
  <si>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</si>
  <si>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</si>
  <si>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</si>
  <si>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</si>
  <si>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</si>
  <si>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</si>
  <si>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</si>
  <si>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</si>
  <si>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</si>
  <si>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</si>
  <si>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</si>
  <si>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</si>
  <si>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</si>
  <si>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</si>
  <si>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</si>
  <si>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</si>
  <si>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</si>
  <si>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</si>
  <si>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</si>
  <si>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</si>
  <si>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</si>
  <si>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</si>
  <si>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</si>
  <si>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</si>
  <si>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</si>
  <si>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</si>
  <si>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</si>
  <si>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</si>
  <si>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</si>
  <si>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</si>
  <si>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</si>
  <si>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</si>
  <si>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</si>
  <si>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</si>
  <si>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</si>
  <si>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</si>
  <si>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</si>
  <si>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</si>
  <si>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</si>
  <si>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</si>
  <si>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</si>
  <si>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</si>
  <si>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</si>
  <si>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</si>
  <si>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</si>
  <si>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</si>
  <si>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</si>
  <si>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</si>
  <si>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</si>
  <si>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</si>
  <si>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</si>
  <si>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</si>
  <si>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</si>
  <si>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</si>
  <si>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</si>
  <si>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</si>
  <si>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</si>
  <si>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</si>
  <si>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</si>
  <si>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</si>
  <si>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</si>
  <si>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</si>
  <si>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</si>
  <si>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</si>
  <si>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</si>
  <si>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</si>
  <si>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</si>
  <si>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</si>
  <si>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</si>
  <si>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</si>
  <si>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</si>
  <si>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</si>
  <si>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</si>
  <si>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</si>
  <si>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</si>
  <si>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</si>
  <si>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</si>
  <si>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</si>
  <si>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</si>
  <si>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</si>
  <si>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</si>
  <si>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</si>
  <si>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</si>
  <si>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</si>
  <si>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</si>
  <si>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</si>
  <si>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</si>
  <si>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</si>
  <si>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</si>
  <si>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</si>
  <si>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</si>
  <si>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</si>
  <si>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</si>
  <si>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</si>
  <si>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</si>
  <si>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</si>
  <si>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</si>
  <si>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</si>
  <si>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</si>
  <si>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</si>
  <si>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</si>
  <si>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</si>
  <si>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</si>
  <si>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</si>
  <si>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</si>
  <si>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</si>
  <si>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</si>
  <si>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</si>
  <si>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</si>
  <si>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</si>
  <si>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</si>
  <si>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</si>
  <si>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</si>
  <si>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</si>
  <si>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</si>
  <si>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</si>
  <si>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</si>
  <si>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</si>
  <si>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</si>
  <si>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</si>
  <si>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</si>
  <si>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</si>
  <si>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</si>
  <si>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</si>
  <si>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</si>
  <si>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</si>
  <si>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</si>
  <si>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</si>
  <si>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</si>
  <si>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</si>
  <si>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</si>
  <si>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</si>
  <si>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</si>
  <si>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</si>
  <si>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</si>
  <si>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</si>
  <si>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</si>
  <si>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</si>
  <si>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</si>
  <si>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</si>
  <si>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</si>
  <si>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</si>
  <si>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</si>
  <si>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</si>
  <si>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</si>
  <si>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</si>
  <si>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</si>
  <si>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</si>
  <si>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</si>
  <si>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</si>
  <si>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</si>
  <si>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</si>
  <si>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</si>
  <si>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</si>
  <si>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</si>
  <si>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</si>
  <si>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</si>
  <si>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</si>
  <si>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</si>
  <si>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</si>
  <si>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</si>
  <si>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</si>
  <si>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</si>
  <si>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</si>
  <si>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</si>
  <si>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</si>
  <si>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</si>
  <si>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</si>
  <si>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</si>
  <si>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</si>
  <si>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</si>
  <si>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</si>
  <si>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</si>
  <si>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</si>
  <si>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</si>
  <si>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</si>
  <si>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</si>
  <si>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</si>
  <si>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</si>
  <si>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</si>
  <si>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</si>
  <si>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</si>
  <si>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</si>
  <si>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</si>
  <si>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</si>
  <si>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</si>
  <si>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</si>
  <si>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</si>
  <si>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</si>
  <si>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</si>
  <si>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</si>
  <si>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</si>
  <si>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</si>
  <si>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</si>
  <si>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</si>
  <si>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</si>
  <si>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</si>
  <si>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</si>
  <si>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</si>
  <si>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</si>
  <si>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</si>
  <si>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</si>
  <si>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</si>
  <si>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</si>
  <si>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</si>
  <si>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</si>
  <si>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</si>
  <si>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</si>
  <si>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</si>
  <si>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</si>
  <si>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</si>
  <si>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</si>
  <si>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</si>
  <si>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</si>
  <si>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</si>
  <si>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</si>
  <si>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</si>
  <si>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</si>
  <si>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</si>
  <si>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</si>
  <si>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</si>
  <si>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</si>
  <si>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</si>
  <si>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</si>
  <si>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</si>
  <si>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</si>
  <si>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</si>
  <si>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</si>
  <si>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</si>
  <si>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</si>
  <si>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</si>
  <si>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</si>
  <si>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</si>
  <si>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</si>
  <si>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</si>
  <si>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</si>
  <si>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</si>
  <si>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</si>
  <si>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</si>
  <si>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</si>
  <si>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</si>
  <si>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</si>
  <si>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</si>
  <si>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</si>
  <si>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</si>
  <si>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</si>
  <si>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</si>
  <si>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</si>
  <si>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</si>
  <si>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</si>
  <si>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</si>
  <si>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</si>
  <si>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</si>
  <si>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</si>
  <si>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</si>
  <si>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</si>
  <si>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</si>
  <si>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</si>
  <si>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</si>
  <si>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</si>
  <si>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</si>
  <si>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</si>
  <si>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</si>
  <si>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</si>
  <si>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</si>
  <si>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</si>
  <si>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</si>
  <si>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</si>
  <si>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</si>
  <si>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</si>
  <si>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</si>
  <si>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</si>
  <si>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</si>
  <si>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</si>
  <si>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</si>
  <si>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</si>
  <si>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</si>
  <si>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</si>
  <si>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</si>
  <si>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</si>
  <si>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</si>
  <si>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</si>
  <si>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</si>
  <si>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</si>
  <si>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</si>
  <si>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</si>
  <si>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</si>
  <si>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</si>
  <si>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</si>
  <si>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</si>
  <si>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</si>
  <si>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</si>
  <si>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</si>
  <si>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</si>
  <si>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</si>
  <si>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</si>
  <si>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</si>
  <si>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</si>
  <si>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</si>
  <si>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</si>
  <si>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</si>
  <si>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</si>
  <si>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</si>
  <si>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</si>
  <si>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</si>
  <si>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</si>
  <si>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</si>
  <si>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</si>
  <si>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</si>
  <si>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</si>
  <si>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</si>
  <si>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</si>
  <si>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</si>
  <si>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</si>
  <si>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</si>
  <si>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</si>
  <si>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</si>
  <si>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</si>
  <si>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</si>
  <si>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</si>
  <si>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</si>
  <si>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</si>
  <si>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</si>
  <si>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</si>
  <si>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</si>
  <si>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</si>
  <si>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</si>
  <si>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</si>
  <si>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</si>
  <si>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</si>
  <si>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</si>
  <si>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</si>
  <si>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</si>
  <si>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</si>
  <si>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</si>
  <si>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</si>
  <si>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</si>
  <si>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</si>
  <si>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</si>
  <si>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</si>
  <si>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</si>
  <si>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</si>
  <si>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</si>
  <si>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</si>
  <si>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</si>
  <si>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</si>
  <si>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</si>
  <si>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</si>
  <si>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</si>
  <si>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</si>
  <si>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</si>
  <si>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</si>
  <si>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</si>
  <si>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</si>
  <si>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</si>
  <si>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</si>
  <si>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</si>
  <si>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</si>
  <si>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</si>
  <si>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</si>
  <si>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</si>
  <si>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</si>
  <si>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</si>
  <si>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</si>
  <si>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</si>
  <si>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</si>
  <si>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</si>
  <si>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</si>
  <si>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</si>
  <si>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</si>
  <si>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</si>
  <si>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</si>
  <si>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</si>
  <si>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</si>
  <si>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</si>
  <si>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</si>
  <si>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</si>
  <si>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</si>
  <si>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</si>
  <si>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</si>
  <si>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</si>
  <si>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</si>
  <si>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</si>
  <si>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</si>
  <si>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</si>
  <si>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</si>
  <si>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</si>
  <si>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</si>
  <si>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</si>
  <si>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</si>
  <si>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</si>
  <si>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</si>
  <si>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</si>
  <si>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</si>
  <si>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</si>
  <si>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</si>
  <si>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</si>
  <si>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</si>
  <si>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</si>
  <si>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</si>
  <si>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</si>
  <si>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</si>
  <si>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</si>
  <si>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</si>
  <si>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</si>
  <si>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</si>
  <si>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</si>
  <si>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</si>
  <si>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</si>
  <si>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</si>
  <si>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</si>
  <si>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</si>
  <si>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</si>
  <si>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</si>
  <si>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</si>
  <si>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</si>
  <si>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</si>
  <si>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</si>
  <si>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</si>
  <si>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</si>
  <si>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</si>
  <si>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</si>
  <si>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</si>
  <si>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</si>
  <si>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</si>
  <si>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</si>
  <si>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</si>
  <si>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</si>
  <si>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</si>
  <si>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</si>
  <si>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</si>
  <si>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</si>
  <si>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</si>
  <si>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</si>
  <si>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</si>
  <si>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</si>
  <si>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</si>
  <si>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</si>
  <si>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</si>
  <si>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</si>
  <si>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</si>
  <si>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</si>
  <si>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</si>
  <si>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</si>
  <si>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</si>
  <si>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</si>
  <si>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</si>
  <si>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</si>
  <si>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</si>
  <si>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</si>
  <si>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</si>
  <si>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</si>
  <si>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</si>
  <si>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</si>
  <si>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</si>
  <si>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</si>
  <si>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</si>
  <si>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</si>
  <si>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</si>
  <si>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</si>
  <si>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</si>
  <si>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</si>
  <si>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</si>
  <si>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</si>
  <si>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</si>
  <si>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</si>
  <si>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</si>
  <si>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</si>
  <si>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</si>
  <si>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</si>
  <si>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</si>
  <si>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</si>
  <si>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</si>
  <si>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</si>
  <si>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</si>
  <si>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</si>
  <si>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</si>
  <si>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</si>
  <si>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</si>
  <si>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</si>
  <si>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</si>
  <si>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</si>
  <si>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</si>
  <si>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</si>
  <si>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</si>
  <si>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</si>
  <si>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</si>
  <si>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</si>
  <si>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</si>
  <si>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</si>
  <si>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</si>
  <si>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</si>
  <si>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</si>
  <si>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</si>
  <si>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</si>
  <si>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</si>
  <si>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</si>
  <si>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</si>
  <si>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</si>
  <si>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</si>
  <si>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</si>
  <si>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</si>
  <si>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</si>
  <si>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</si>
  <si>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</si>
  <si>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</si>
  <si>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</si>
  <si>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</si>
  <si>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</si>
  <si>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</si>
  <si>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</si>
  <si>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</si>
  <si>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</si>
  <si>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</si>
  <si>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</si>
  <si>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</si>
  <si>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</si>
  <si>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</si>
  <si>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</si>
  <si>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</si>
  <si>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</si>
  <si>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</si>
  <si>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</si>
  <si>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</si>
  <si>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</si>
  <si>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</si>
  <si>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</si>
  <si>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</si>
  <si>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</si>
  <si>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</si>
  <si>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</si>
  <si>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</si>
  <si>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</si>
  <si>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</si>
  <si>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</si>
  <si>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</si>
  <si>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</si>
  <si>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</si>
  <si>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</si>
  <si>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</si>
  <si>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</si>
  <si>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</si>
  <si>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</si>
  <si>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</si>
  <si>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</si>
  <si>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</si>
  <si>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</si>
  <si>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</si>
  <si>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</si>
  <si>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</si>
  <si>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</si>
  <si>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</si>
  <si>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</si>
  <si>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</si>
  <si>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</si>
  <si>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</si>
  <si>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</si>
  <si>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</si>
  <si>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</si>
  <si>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</si>
  <si>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</si>
  <si>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</si>
  <si>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</si>
  <si>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</si>
  <si>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</si>
  <si>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</si>
  <si>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</si>
  <si>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</si>
  <si>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</si>
  <si>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</si>
  <si>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</si>
  <si>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</si>
  <si>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</si>
  <si>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</si>
  <si>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</si>
  <si>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</si>
  <si>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</si>
  <si>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</si>
  <si>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</si>
  <si>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</si>
  <si>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</si>
  <si>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</si>
  <si>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</si>
  <si>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</si>
  <si>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</si>
  <si>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</si>
  <si>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</si>
  <si>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</si>
  <si>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</si>
  <si>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</si>
  <si>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</si>
  <si>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</si>
  <si>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</si>
  <si>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</si>
  <si>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</si>
  <si>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</si>
  <si>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</si>
  <si>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</si>
  <si>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</si>
  <si>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</si>
  <si>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</si>
  <si>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</si>
  <si>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</si>
  <si>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</si>
  <si>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</si>
  <si>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</si>
  <si>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</si>
  <si>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</si>
  <si>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</si>
  <si>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</si>
  <si>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</si>
  <si>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</si>
  <si>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</si>
  <si>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</si>
  <si>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</si>
  <si>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</si>
  <si>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</si>
  <si>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</si>
  <si>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</si>
  <si>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</si>
  <si>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</si>
  <si>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</si>
  <si>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</si>
  <si>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</si>
  <si>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</si>
  <si>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</si>
  <si>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</si>
  <si>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</si>
  <si>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</si>
  <si>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</si>
  <si>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</si>
  <si>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</si>
  <si>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</si>
  <si>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</si>
  <si>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</si>
  <si>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</si>
  <si>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</si>
  <si>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</si>
  <si>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</si>
  <si>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</si>
  <si>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</si>
  <si>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</si>
  <si>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</si>
  <si>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</si>
  <si>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</si>
  <si>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</si>
  <si>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</si>
  <si>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</si>
  <si>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</si>
  <si>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</si>
  <si>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</si>
  <si>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</si>
  <si>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</si>
  <si>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</si>
  <si>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</si>
  <si>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</si>
  <si>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</si>
  <si>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</si>
  <si>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</si>
  <si>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</si>
  <si>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</si>
  <si>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</si>
  <si>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</si>
  <si>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</si>
  <si>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</si>
  <si>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</si>
  <si>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</si>
  <si>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</si>
  <si>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</si>
  <si>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</si>
  <si>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</si>
  <si>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</si>
  <si>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</si>
  <si>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</si>
  <si>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</si>
  <si>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</si>
  <si>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</si>
  <si>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</si>
  <si>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</si>
  <si>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</si>
  <si>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</si>
  <si>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</si>
  <si>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</si>
  <si>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</si>
  <si>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</si>
  <si>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</si>
  <si>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</si>
  <si>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</si>
  <si>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</si>
  <si>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</si>
  <si>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</si>
  <si>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</si>
  <si>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</si>
  <si>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</si>
  <si>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</si>
  <si>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</si>
  <si>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</si>
  <si>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</si>
  <si>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</si>
  <si>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</si>
  <si>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</si>
  <si>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</si>
  <si>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</si>
  <si>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</si>
  <si>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</si>
  <si>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</si>
  <si>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</si>
  <si>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</si>
  <si>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</si>
  <si>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</si>
  <si>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</si>
  <si>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</si>
  <si>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</si>
  <si>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</si>
  <si>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</si>
  <si>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</si>
  <si>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</si>
  <si>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</si>
  <si>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</si>
  <si>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</si>
  <si>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</si>
  <si>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</si>
  <si>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</si>
  <si>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</si>
  <si>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</si>
  <si>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</si>
  <si>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</si>
  <si>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</si>
  <si>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</si>
  <si>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</si>
  <si>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</si>
  <si>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</si>
  <si>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</si>
  <si>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</si>
  <si>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</si>
  <si>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</si>
  <si>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</si>
  <si>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</si>
  <si>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</si>
  <si>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</si>
  <si>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</si>
  <si>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</si>
  <si>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</si>
  <si>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</si>
  <si>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</si>
  <si>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</si>
  <si>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</si>
  <si>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</si>
  <si>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</si>
  <si>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</si>
  <si>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</si>
  <si>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</si>
  <si>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</si>
  <si>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</si>
  <si>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</si>
  <si>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</si>
  <si>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</si>
  <si>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</si>
  <si>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</si>
  <si>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</si>
  <si>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</si>
  <si>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</si>
  <si>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</si>
  <si>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</si>
  <si>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</si>
  <si>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</si>
  <si>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</si>
  <si>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</si>
  <si>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</si>
  <si>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</si>
  <si>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</si>
  <si>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</si>
  <si>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</si>
  <si>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</si>
  <si>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</si>
  <si>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</si>
  <si>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</si>
  <si>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</si>
  <si>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</si>
  <si>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</si>
  <si>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</si>
  <si>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</si>
  <si>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</si>
  <si>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</si>
  <si>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</si>
  <si>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</si>
  <si>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</si>
  <si>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</si>
  <si>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</si>
  <si>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</si>
  <si>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</si>
  <si>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</si>
  <si>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</si>
  <si>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</si>
  <si>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</si>
  <si>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</si>
  <si>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</si>
  <si>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</si>
  <si>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</si>
  <si>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</si>
  <si>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</si>
  <si>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</si>
  <si>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</si>
  <si>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</si>
  <si>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</si>
  <si>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</si>
  <si>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</si>
  <si>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</si>
  <si>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</si>
  <si>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</si>
  <si>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</si>
  <si>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</si>
  <si>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</si>
  <si>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</si>
  <si>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</si>
  <si>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</si>
  <si>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</si>
  <si>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</si>
  <si>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</si>
  <si>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</si>
  <si>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</si>
  <si>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</si>
  <si>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</si>
  <si>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</si>
  <si>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</si>
  <si>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</si>
  <si>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</si>
  <si>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</si>
  <si>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</si>
  <si>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</si>
  <si>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</si>
  <si>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</si>
  <si>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</si>
  <si>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</si>
  <si>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</si>
  <si>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</si>
  <si>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</si>
  <si>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</si>
  <si>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</si>
  <si>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</si>
  <si>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</si>
  <si>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</si>
  <si>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</si>
  <si>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</si>
  <si>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</si>
  <si>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</si>
  <si>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</si>
  <si>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</si>
  <si>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</si>
  <si>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</si>
  <si>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</si>
  <si>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</si>
  <si>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</si>
  <si>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</si>
  <si>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</si>
  <si>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</si>
  <si>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</si>
  <si>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</si>
  <si>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</si>
  <si>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</si>
  <si>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</si>
  <si>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</si>
  <si>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</si>
  <si>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</si>
  <si>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</si>
  <si>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</si>
  <si>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</si>
  <si>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</si>
  <si>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</si>
  <si>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</si>
  <si>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</si>
  <si>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</si>
  <si>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</si>
  <si>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</si>
  <si>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</si>
  <si>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</si>
  <si>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</si>
  <si>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</si>
  <si>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</si>
  <si>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</si>
  <si>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</si>
  <si>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</si>
  <si>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</si>
  <si>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</si>
  <si>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</si>
  <si>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</si>
  <si>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</si>
  <si>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</si>
  <si>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</si>
  <si>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</si>
  <si>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</si>
  <si>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</si>
  <si>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</si>
  <si>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</si>
  <si>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</si>
  <si>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</si>
  <si>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</si>
  <si>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</si>
  <si>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</si>
  <si>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</si>
  <si>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</si>
  <si>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</si>
  <si>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</si>
  <si>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</si>
  <si>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</si>
  <si>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</si>
  <si>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</si>
  <si>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</si>
  <si>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</si>
  <si>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</si>
  <si>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</si>
  <si>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</si>
  <si>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</si>
  <si>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</si>
  <si>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</si>
  <si>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</si>
  <si>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</si>
  <si>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</si>
  <si>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</si>
  <si>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</si>
  <si>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</si>
  <si>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</si>
  <si>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</si>
  <si>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</si>
  <si>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</si>
  <si>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</si>
  <si>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</si>
  <si>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</si>
  <si>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</si>
  <si>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</si>
  <si>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</si>
  <si>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</si>
  <si>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</si>
  <si>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</si>
  <si>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</si>
  <si>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</si>
  <si>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</si>
  <si>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</si>
  <si>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</si>
  <si>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</si>
  <si>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</si>
  <si>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</si>
  <si>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</si>
  <si>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</si>
  <si>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</si>
  <si>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</si>
  <si>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</si>
  <si>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</si>
  <si>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</si>
  <si>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</si>
  <si>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</si>
  <si>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</si>
  <si>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</si>
  <si>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</si>
  <si>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</si>
  <si>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</si>
  <si>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</si>
  <si>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</si>
  <si>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</si>
  <si>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</si>
  <si>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</si>
  <si>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</si>
  <si>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</si>
  <si>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</si>
  <si>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</si>
  <si>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</si>
  <si>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</si>
  <si>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</si>
  <si>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</si>
  <si>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</si>
  <si>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</si>
  <si>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</si>
  <si>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</si>
  <si>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</si>
  <si>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</si>
  <si>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</si>
  <si>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</si>
  <si>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</si>
  <si>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</si>
  <si>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</si>
  <si>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</si>
  <si>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</si>
  <si>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</si>
  <si>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</si>
  <si>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</si>
  <si>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</si>
  <si>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</si>
  <si>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</si>
  <si>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</si>
  <si>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</si>
  <si>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</si>
  <si>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</si>
  <si>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</si>
  <si>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</si>
  <si>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</si>
  <si>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</si>
  <si>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</si>
  <si>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</si>
  <si>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</si>
  <si>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</si>
  <si>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</si>
  <si>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</si>
  <si>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</si>
  <si>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</si>
  <si>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</si>
  <si>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</si>
  <si>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</si>
  <si>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</si>
  <si>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</si>
  <si>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</si>
  <si>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</si>
  <si>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</si>
  <si>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</si>
  <si>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</si>
  <si>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</si>
  <si>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</si>
  <si>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</si>
  <si>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</si>
  <si>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</si>
  <si>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</si>
  <si>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</si>
  <si>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</si>
  <si>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</si>
  <si>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</si>
  <si>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</si>
  <si>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</si>
  <si>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</si>
  <si>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</si>
  <si>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</si>
  <si>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</si>
  <si>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</si>
  <si>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</si>
  <si>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</si>
  <si>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</si>
  <si>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</si>
  <si>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</si>
  <si>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</si>
  <si>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</si>
  <si>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</si>
  <si>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</si>
  <si>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</si>
  <si>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</si>
  <si>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</si>
  <si>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</si>
  <si>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</si>
  <si>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</si>
  <si>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</si>
  <si>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</si>
  <si>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</si>
  <si>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</si>
  <si>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</si>
  <si>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</si>
  <si>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</si>
  <si>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</si>
  <si>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</si>
  <si>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</si>
  <si>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</si>
  <si>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</si>
  <si>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</si>
  <si>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</si>
  <si>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</si>
  <si>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</si>
  <si>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</si>
  <si>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</si>
  <si>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</si>
  <si>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</si>
  <si>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</si>
  <si>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</si>
  <si>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</si>
  <si>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</si>
  <si>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</si>
  <si>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</si>
  <si>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</si>
  <si>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</si>
  <si>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</si>
  <si>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</si>
  <si>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</si>
  <si>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</si>
  <si>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</si>
  <si>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</si>
  <si>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</si>
  <si>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</si>
  <si>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</si>
  <si>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</si>
  <si>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</si>
  <si>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</si>
  <si>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</si>
  <si>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</si>
  <si>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</si>
  <si>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</si>
  <si>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</si>
  <si>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</si>
  <si>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</si>
  <si>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</si>
  <si>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</si>
  <si>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</si>
  <si>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</si>
  <si>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</si>
  <si>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</si>
  <si>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</si>
  <si>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</si>
  <si>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</si>
  <si>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</si>
  <si>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</si>
  <si>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</si>
  <si>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</si>
  <si>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</si>
  <si>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</si>
  <si>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</si>
  <si>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</si>
  <si>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</si>
  <si>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</si>
  <si>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</si>
  <si>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</si>
  <si>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</si>
  <si>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</si>
  <si>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</si>
  <si>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</si>
  <si>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</si>
  <si>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</si>
  <si>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</si>
  <si>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</si>
  <si>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</si>
  <si>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</si>
  <si>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</si>
  <si>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</si>
  <si>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</si>
  <si>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</si>
  <si>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</si>
  <si>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</si>
  <si>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</si>
  <si>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</si>
  <si>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</si>
  <si>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</si>
  <si>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</si>
  <si>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</si>
  <si>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</si>
  <si>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</si>
  <si>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</si>
  <si>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</si>
  <si>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</si>
  <si>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</si>
  <si>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</si>
  <si>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</si>
  <si>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</si>
  <si>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</si>
  <si>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</si>
  <si>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</si>
  <si>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</si>
  <si>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</si>
  <si>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</si>
  <si>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</si>
  <si>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</si>
  <si>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</si>
  <si>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</si>
  <si>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</si>
  <si>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</si>
  <si>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</si>
  <si>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</si>
  <si>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</si>
  <si>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</si>
  <si>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</si>
  <si>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</si>
  <si>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</si>
  <si>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</si>
  <si>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</si>
  <si>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</si>
  <si>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</si>
  <si>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</si>
  <si>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</si>
  <si>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</si>
  <si>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</si>
  <si>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</si>
  <si>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</si>
  <si>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</si>
  <si>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</si>
  <si>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</si>
  <si>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</si>
  <si>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</si>
  <si>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</si>
  <si>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</si>
  <si>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</si>
  <si>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</si>
  <si>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</si>
  <si>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</si>
  <si>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</si>
  <si>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</si>
  <si>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</si>
  <si>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</si>
  <si>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</si>
  <si>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</si>
  <si>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</si>
  <si>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</si>
  <si>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</si>
  <si>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</si>
  <si>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</si>
  <si>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</si>
  <si>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</si>
  <si>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</si>
  <si>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</si>
  <si>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</si>
  <si>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</si>
  <si>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</si>
  <si>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</si>
  <si>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</si>
  <si>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</si>
  <si>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</si>
  <si>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</si>
  <si>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</si>
  <si>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</si>
  <si>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</si>
  <si>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</si>
  <si>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</si>
  <si>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</si>
  <si>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</si>
  <si>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</si>
  <si>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</si>
  <si>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</si>
  <si>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</si>
  <si>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</si>
  <si>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</si>
  <si>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</si>
  <si>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</si>
  <si>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</si>
  <si>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</si>
  <si>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</si>
  <si>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</si>
  <si>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</si>
  <si>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</si>
  <si>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</si>
  <si>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</si>
  <si>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</si>
  <si>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</si>
  <si>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</si>
  <si>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</si>
  <si>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</si>
  <si>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</si>
  <si>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</si>
  <si>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</si>
  <si>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</si>
  <si>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</si>
  <si>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</si>
  <si>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</si>
  <si>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</si>
  <si>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</si>
  <si>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</si>
  <si>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</si>
  <si>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</si>
  <si>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</si>
  <si>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</si>
  <si>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</si>
  <si>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</si>
  <si>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</si>
  <si>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</si>
  <si>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</si>
  <si>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</si>
  <si>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</si>
  <si>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</si>
  <si>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</si>
  <si>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</si>
  <si>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</si>
  <si>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</si>
  <si>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</si>
  <si>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</si>
  <si>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</si>
  <si>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</si>
  <si>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</si>
  <si>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</si>
  <si>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</si>
  <si>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</si>
  <si>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</si>
  <si>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</si>
  <si>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</si>
  <si>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</si>
  <si>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</si>
  <si>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</si>
  <si>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</si>
  <si>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</si>
  <si>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</si>
  <si>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</si>
  <si>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</si>
  <si>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</si>
  <si>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</si>
  <si>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</si>
  <si>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</si>
  <si>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</si>
  <si>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</si>
  <si>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</si>
  <si>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</si>
  <si>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</si>
  <si>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</si>
  <si>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</si>
  <si>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</si>
  <si>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</si>
  <si>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</si>
  <si>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</si>
  <si>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</si>
  <si>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</si>
  <si>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</si>
  <si>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</si>
  <si>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</si>
  <si>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</si>
  <si>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</si>
  <si>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</si>
  <si>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</si>
  <si>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</si>
  <si>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</si>
  <si>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</si>
  <si>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</si>
  <si>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</si>
  <si>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</si>
  <si>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</si>
  <si>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</si>
  <si>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</si>
  <si>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</si>
  <si>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</si>
  <si>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</si>
  <si>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</si>
  <si>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</si>
  <si>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</si>
  <si>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</si>
  <si>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</si>
  <si>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</si>
  <si>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</si>
  <si>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</si>
  <si>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</si>
  <si>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</si>
  <si>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</si>
  <si>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</si>
  <si>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</si>
  <si>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</si>
  <si>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</si>
  <si>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</si>
  <si>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</si>
  <si>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</si>
  <si>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</si>
  <si>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</si>
  <si>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</si>
  <si>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</si>
  <si>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</si>
  <si>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</si>
  <si>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</si>
  <si>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</si>
  <si>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</si>
  <si>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</si>
  <si>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</si>
  <si>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</si>
  <si>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</si>
  <si>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</si>
  <si>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</si>
  <si>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</si>
  <si>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</si>
  <si>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</si>
  <si>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</si>
  <si>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</si>
  <si>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</si>
  <si>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</si>
  <si>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</si>
  <si>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</si>
  <si>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</si>
  <si>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</si>
  <si>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</si>
  <si>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</si>
  <si>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</si>
  <si>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</si>
  <si>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</si>
  <si>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</si>
  <si>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</si>
  <si>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</si>
  <si>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</si>
  <si>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</si>
  <si>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</si>
  <si>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</si>
  <si>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</si>
  <si>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</si>
  <si>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</si>
  <si>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</si>
  <si>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</si>
  <si>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</si>
  <si>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</si>
  <si>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</si>
  <si>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</si>
  <si>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</si>
  <si>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</si>
  <si>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</si>
  <si>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</si>
  <si>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</si>
  <si>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</si>
  <si>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</si>
  <si>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</si>
  <si>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</si>
  <si>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</si>
  <si>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</si>
  <si>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</si>
  <si>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</si>
  <si>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</si>
  <si>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</si>
  <si>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</si>
  <si>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</si>
  <si>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</si>
  <si>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</si>
  <si>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</si>
  <si>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</si>
  <si>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</si>
  <si>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</si>
  <si>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</si>
  <si>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</si>
  <si>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</si>
  <si>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</si>
  <si>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</si>
  <si>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</si>
  <si>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</si>
  <si>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</si>
  <si>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</si>
  <si>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</si>
  <si>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</si>
  <si>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</si>
  <si>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</si>
  <si>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</si>
  <si>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</si>
  <si>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</si>
  <si>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</si>
  <si>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</si>
  <si>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</si>
  <si>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</si>
  <si>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</si>
  <si>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</si>
  <si>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</si>
  <si>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</si>
  <si>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</si>
  <si>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</si>
  <si>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</si>
  <si>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</si>
  <si>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</si>
  <si>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</si>
  <si>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</si>
  <si>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</si>
  <si>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</si>
  <si>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</si>
  <si>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</si>
  <si>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</si>
  <si>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</si>
  <si>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</si>
  <si>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</si>
  <si>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</si>
  <si>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</si>
  <si>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</si>
  <si>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</si>
  <si>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</si>
  <si>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</si>
  <si>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</si>
  <si>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</si>
  <si>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</si>
  <si>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</si>
  <si>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</si>
  <si>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</si>
  <si>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</si>
  <si>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</si>
  <si>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</si>
  <si>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</si>
  <si>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</si>
  <si>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</si>
  <si>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</si>
  <si>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</si>
  <si>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</si>
  <si>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</si>
  <si>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</si>
  <si>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</si>
  <si>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</si>
  <si>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</si>
  <si>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</si>
  <si>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</si>
  <si>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</si>
  <si>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</si>
  <si>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</si>
  <si>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</si>
  <si>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</si>
  <si>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</si>
  <si>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</si>
  <si>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</si>
  <si>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</si>
  <si>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</si>
  <si>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</si>
  <si>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</si>
  <si>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</si>
  <si>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</si>
  <si>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</si>
  <si>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</si>
  <si>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</si>
  <si>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</si>
  <si>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</si>
  <si>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</si>
  <si>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</si>
  <si>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</si>
  <si>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</si>
  <si>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</si>
  <si>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</si>
  <si>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</si>
  <si>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</si>
  <si>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</si>
  <si>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</si>
  <si>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</si>
  <si>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</si>
  <si>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</si>
  <si>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</si>
  <si>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</si>
  <si>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</si>
  <si>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</si>
  <si>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</si>
  <si>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</si>
  <si>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</si>
  <si>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</si>
  <si>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</si>
  <si>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</si>
  <si>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</si>
  <si>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</si>
  <si>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</si>
  <si>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</si>
  <si>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</si>
  <si>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</si>
  <si>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</si>
  <si>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</si>
  <si>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</si>
  <si>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</si>
  <si>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</si>
  <si>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</si>
  <si>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</si>
  <si>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</si>
  <si>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</si>
  <si>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</si>
  <si>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</si>
  <si>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</si>
  <si>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</si>
  <si>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</si>
  <si>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</si>
  <si>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</si>
  <si>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</si>
  <si>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</si>
  <si>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</si>
  <si>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</si>
  <si>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</si>
  <si>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</si>
  <si>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</si>
  <si>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</si>
  <si>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</si>
  <si>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</si>
  <si>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</si>
  <si>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</si>
  <si>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</si>
  <si>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</si>
  <si>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</si>
  <si>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</si>
  <si>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</si>
  <si>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</si>
  <si>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</si>
  <si>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</si>
  <si>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</si>
  <si>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</si>
  <si>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</si>
  <si>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</si>
  <si>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</si>
  <si>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</si>
  <si>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</si>
  <si>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</si>
  <si>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</si>
  <si>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</si>
  <si>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</si>
  <si>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</si>
  <si>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</si>
  <si>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</si>
  <si>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</si>
  <si>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</si>
  <si>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</si>
  <si>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</si>
  <si>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</si>
  <si>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</si>
  <si>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</si>
  <si>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</si>
  <si>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</si>
  <si>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</si>
  <si>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</si>
  <si>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</si>
  <si>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</si>
  <si>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</si>
  <si>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</si>
  <si>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</si>
  <si>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</si>
  <si>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</si>
  <si>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</si>
  <si>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</si>
  <si>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</si>
  <si>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</si>
  <si>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</si>
  <si>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</si>
  <si>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</si>
  <si>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</si>
  <si>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</si>
  <si>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</si>
  <si>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</si>
  <si>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</si>
  <si>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</si>
  <si>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</si>
  <si>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</si>
  <si>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</si>
  <si>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</si>
  <si>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</si>
  <si>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</si>
  <si>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</si>
  <si>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</si>
  <si>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</si>
  <si>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</si>
  <si>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</si>
  <si>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</si>
  <si>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</si>
  <si>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</si>
  <si>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</si>
  <si>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</si>
  <si>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</si>
  <si>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</si>
  <si>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</si>
  <si>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</si>
  <si>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</si>
  <si>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</si>
  <si>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</si>
  <si>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</si>
  <si>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</si>
  <si>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</si>
  <si>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</si>
  <si>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</si>
  <si>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</si>
  <si>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</si>
  <si>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</si>
  <si>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</si>
  <si>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</si>
  <si>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</si>
  <si>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</si>
  <si>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</si>
  <si>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</si>
  <si>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</si>
  <si>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</si>
  <si>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</si>
  <si>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</si>
  <si>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</si>
  <si>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</si>
  <si>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</si>
  <si>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</si>
  <si>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</si>
  <si>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</si>
  <si>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</si>
  <si>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</si>
  <si>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</si>
  <si>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</si>
  <si>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</si>
  <si>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</si>
  <si>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</si>
  <si>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</si>
  <si>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</si>
  <si>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</si>
  <si>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</si>
  <si>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</si>
  <si>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</si>
  <si>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</si>
  <si>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</si>
  <si>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</si>
  <si>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</si>
  <si>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</si>
  <si>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</si>
  <si>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</si>
  <si>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</si>
  <si>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</si>
  <si>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</si>
  <si>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</si>
  <si>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</si>
  <si>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</si>
  <si>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</si>
  <si>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</si>
  <si>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</si>
  <si>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</si>
  <si>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</si>
  <si>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</si>
  <si>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</si>
  <si>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</si>
  <si>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</si>
  <si>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</si>
  <si>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</si>
  <si>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</si>
  <si>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</si>
  <si>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</si>
  <si>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</si>
  <si>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</si>
  <si>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</si>
  <si>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</si>
  <si>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</si>
  <si>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</si>
  <si>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</si>
  <si>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</si>
  <si>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</si>
  <si>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</si>
  <si>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</si>
  <si>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</si>
  <si>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</si>
  <si>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</si>
  <si>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</si>
  <si>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</si>
  <si>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</si>
  <si>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</si>
  <si>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</si>
  <si>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</si>
  <si>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</si>
  <si>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</si>
  <si>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</si>
  <si>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</si>
  <si>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</si>
  <si>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</si>
  <si>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</si>
  <si>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</si>
  <si>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</si>
  <si>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</si>
  <si>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</si>
  <si>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</si>
  <si>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</si>
  <si>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</si>
  <si>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</si>
  <si>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</si>
  <si>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</si>
  <si>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</si>
  <si>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</si>
  <si>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</si>
  <si>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</si>
  <si>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</si>
  <si>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</si>
  <si>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</si>
  <si>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</si>
  <si>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</si>
  <si>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</si>
  <si>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</si>
  <si>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</si>
  <si>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</si>
  <si>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</si>
  <si>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</si>
  <si>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</si>
  <si>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</si>
  <si>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</si>
  <si>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</si>
  <si>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</si>
  <si>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</si>
  <si>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</si>
  <si>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</si>
  <si>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</si>
  <si>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</si>
  <si>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</si>
  <si>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</si>
  <si>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</si>
  <si>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</si>
  <si>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</si>
  <si>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</si>
  <si>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</si>
  <si>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</si>
  <si>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</si>
  <si>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</si>
  <si>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</si>
  <si>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</si>
  <si>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</si>
  <si>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</si>
  <si>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</si>
  <si>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</si>
  <si>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</si>
  <si>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</si>
  <si>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</si>
  <si>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</si>
  <si>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</si>
  <si>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</si>
  <si>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</si>
  <si>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</si>
  <si>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</si>
  <si>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</si>
  <si>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</si>
  <si>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</si>
  <si>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</si>
  <si>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</si>
  <si>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</si>
  <si>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</si>
  <si>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</si>
  <si>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</si>
  <si>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</si>
  <si>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</si>
  <si>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</si>
  <si>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</si>
  <si>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</si>
  <si>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</si>
  <si>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</si>
  <si>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</si>
  <si>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</si>
  <si>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</si>
  <si>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</si>
  <si>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</si>
  <si>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</si>
  <si>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</si>
  <si>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</si>
  <si>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</si>
  <si>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</si>
  <si>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</si>
  <si>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</si>
  <si>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</si>
  <si>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</si>
  <si>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</si>
  <si>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</si>
  <si>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</si>
  <si>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</si>
  <si>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</si>
  <si>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</si>
  <si>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</si>
  <si>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</si>
  <si>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</si>
  <si>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</si>
  <si>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</si>
  <si>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</si>
  <si>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</si>
  <si>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</si>
  <si>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</si>
  <si>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</si>
  <si>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</si>
  <si>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</si>
  <si>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</si>
  <si>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</si>
  <si>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</si>
  <si>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</si>
  <si>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</si>
  <si>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</si>
  <si>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</si>
  <si>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</si>
  <si>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</si>
  <si>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</si>
  <si>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</si>
  <si>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</si>
  <si>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</si>
  <si>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</si>
  <si>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</si>
  <si>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</si>
  <si>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</si>
  <si>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</si>
  <si>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</si>
  <si>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</si>
  <si>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</si>
  <si>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</si>
  <si>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</si>
  <si>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</si>
  <si>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</si>
  <si>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</si>
  <si>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</si>
  <si>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</si>
  <si>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</si>
  <si>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</si>
  <si>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</si>
  <si>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</si>
  <si>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</si>
  <si>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</si>
  <si>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</si>
  <si>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</si>
  <si>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</si>
  <si>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</si>
  <si>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</si>
  <si>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</si>
  <si>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</si>
  <si>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</si>
  <si>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</si>
  <si>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</si>
  <si>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</si>
  <si>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</si>
  <si>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</si>
  <si>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</si>
  <si>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</si>
  <si>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</si>
  <si>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</si>
  <si>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</si>
  <si>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</si>
  <si>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</si>
  <si>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</si>
  <si>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</si>
  <si>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</si>
  <si>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</si>
  <si>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</si>
  <si>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</si>
  <si>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</si>
  <si>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</si>
  <si>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</si>
  <si>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</si>
  <si>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</si>
  <si>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</si>
  <si>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</si>
  <si>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</si>
  <si>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</si>
  <si>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</si>
  <si>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</si>
  <si>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</si>
  <si>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</si>
  <si>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</si>
  <si>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</si>
  <si>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</si>
  <si>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</si>
  <si>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</si>
  <si>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</si>
  <si>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</si>
  <si>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</si>
  <si>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</si>
  <si>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</si>
  <si>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</si>
  <si>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</si>
  <si>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</si>
  <si>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</si>
  <si>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</si>
  <si>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</si>
  <si>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</si>
  <si>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</si>
  <si>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</si>
  <si>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</si>
  <si>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</si>
  <si>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</si>
  <si>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</si>
  <si>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</si>
  <si>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</si>
  <si>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</si>
  <si>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</si>
  <si>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</si>
  <si>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</si>
  <si>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</si>
  <si>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</si>
  <si>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</si>
  <si>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</si>
  <si>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</si>
  <si>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</si>
  <si>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</si>
  <si>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</si>
  <si>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</si>
  <si>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</si>
  <si>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</si>
  <si>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</si>
  <si>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</si>
  <si>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</si>
  <si>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</si>
  <si>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</si>
  <si>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</si>
  <si>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</si>
  <si>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</si>
  <si>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</si>
  <si>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</si>
  <si>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</si>
  <si>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</si>
  <si>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</si>
  <si>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</si>
  <si>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</si>
  <si>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</si>
  <si>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</si>
  <si>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</si>
  <si>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</si>
  <si>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</si>
  <si>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</si>
  <si>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</si>
  <si>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</si>
  <si>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</si>
  <si>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</si>
  <si>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</si>
  <si>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</si>
  <si>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</si>
  <si>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</si>
  <si>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</si>
  <si>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</si>
  <si>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</si>
  <si>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</si>
  <si>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</si>
  <si>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</si>
  <si>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</si>
  <si>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</si>
  <si>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</si>
  <si>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</si>
  <si>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</si>
  <si>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</si>
  <si>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</si>
  <si>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</si>
  <si>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</si>
  <si>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</si>
  <si>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</si>
  <si>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</si>
  <si>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</si>
  <si>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</si>
  <si>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</si>
  <si>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</si>
  <si>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</si>
  <si>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</si>
  <si>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</si>
  <si>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</si>
  <si>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</si>
  <si>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</si>
  <si>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</si>
  <si>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</si>
  <si>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</si>
  <si>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</si>
  <si>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</si>
  <si>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</si>
  <si>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</si>
  <si>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</si>
  <si>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</si>
  <si>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</si>
  <si>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</si>
  <si>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</si>
  <si>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</si>
  <si>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</si>
  <si>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</si>
  <si>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</si>
  <si>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</si>
  <si>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</si>
  <si>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</si>
  <si>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</si>
  <si>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</si>
  <si>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</si>
  <si>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</si>
  <si>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</si>
  <si>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</si>
  <si>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</si>
  <si>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</si>
  <si>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</si>
  <si>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</si>
  <si>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</si>
  <si>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</si>
  <si>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</si>
  <si>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</si>
  <si>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</si>
  <si>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</si>
  <si>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</si>
  <si>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</si>
  <si>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</si>
  <si>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</si>
  <si>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</si>
  <si>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</si>
  <si>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</si>
  <si>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</si>
  <si>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</si>
  <si>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</si>
  <si>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</si>
  <si>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</si>
  <si>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</si>
  <si>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</si>
  <si>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</si>
  <si>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</si>
  <si>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</si>
  <si>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</si>
  <si>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</si>
  <si>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</si>
  <si>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</si>
  <si>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</si>
  <si>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</si>
  <si>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</si>
  <si>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</si>
  <si>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</si>
  <si>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</si>
  <si>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</si>
  <si>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</si>
  <si>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</si>
  <si>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</si>
  <si>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</si>
  <si>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</si>
  <si>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</si>
  <si>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</si>
  <si>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</si>
  <si>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</si>
  <si>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</si>
  <si>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</si>
  <si>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</si>
  <si>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</si>
  <si>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</si>
  <si>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</si>
  <si>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</si>
  <si>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</si>
  <si>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</si>
  <si>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</si>
  <si>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</si>
  <si>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</si>
  <si>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</si>
  <si>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</si>
  <si>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</si>
  <si>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</si>
  <si>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</si>
  <si>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</si>
  <si>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</si>
  <si>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</si>
  <si>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</si>
  <si>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</si>
  <si>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</si>
  <si>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</si>
  <si>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</si>
  <si>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</si>
  <si>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</si>
  <si>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</si>
  <si>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</si>
  <si>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</si>
  <si>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</si>
  <si>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</si>
  <si>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</si>
  <si>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</si>
  <si>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</si>
  <si>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</si>
  <si>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</si>
  <si>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</si>
  <si>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</si>
  <si>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</si>
  <si>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</si>
  <si>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</si>
  <si>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</si>
  <si>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</si>
  <si>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</si>
  <si>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</si>
  <si>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</si>
  <si>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</si>
  <si>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</si>
  <si>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</si>
  <si>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</si>
  <si>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</si>
  <si>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</si>
  <si>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</si>
  <si>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</si>
  <si>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</si>
  <si>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</si>
  <si>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</si>
  <si>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</si>
  <si>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</si>
  <si>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</si>
  <si>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</si>
  <si>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</si>
  <si>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</si>
  <si>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</si>
  <si>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</si>
  <si>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</si>
  <si>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</si>
  <si>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</si>
  <si>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</si>
  <si>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</si>
  <si>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</si>
  <si>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</si>
  <si>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</si>
  <si>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</si>
  <si>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</si>
  <si>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</si>
  <si>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</si>
  <si>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</si>
  <si>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</si>
  <si>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</si>
  <si>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</si>
  <si>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</si>
  <si>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</si>
  <si>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</si>
  <si>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</si>
  <si>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</si>
  <si>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</si>
  <si>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</si>
  <si>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</si>
  <si>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</si>
  <si>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</si>
  <si>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</si>
  <si>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</si>
  <si>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</si>
  <si>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</si>
  <si>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</si>
  <si>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</si>
  <si>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</si>
  <si>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</si>
  <si>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</si>
  <si>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</si>
  <si>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</si>
  <si>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</si>
  <si>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</si>
  <si>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</si>
  <si>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</si>
  <si>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</si>
  <si>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</si>
  <si>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</si>
  <si>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</si>
  <si>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</si>
  <si>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</si>
  <si>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</si>
  <si>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</si>
  <si>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</si>
  <si>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</si>
  <si>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</si>
  <si>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</si>
  <si>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</si>
  <si>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</si>
  <si>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</si>
  <si>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</si>
  <si>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</si>
  <si>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</si>
  <si>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</si>
  <si>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</si>
  <si>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</si>
  <si>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</si>
  <si>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</si>
  <si>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</si>
  <si>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</si>
  <si>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</si>
  <si>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</si>
  <si>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</si>
  <si>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</si>
  <si>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</si>
  <si>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</si>
  <si>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</si>
  <si>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</si>
  <si>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</si>
  <si>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</si>
  <si>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</si>
  <si>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</si>
  <si>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</si>
  <si>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</si>
  <si>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</si>
  <si>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</si>
  <si>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</si>
  <si>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</si>
  <si>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</si>
  <si>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</si>
  <si>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</si>
  <si>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</si>
  <si>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</si>
  <si>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</si>
  <si>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</si>
  <si>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</si>
  <si>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</si>
  <si>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</si>
  <si>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</si>
  <si>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</si>
  <si>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</si>
  <si>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</si>
  <si>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</si>
  <si>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</si>
  <si>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</si>
  <si>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</si>
  <si>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</si>
  <si>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</si>
  <si>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</si>
  <si>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</si>
  <si>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</si>
  <si>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</si>
  <si>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</si>
  <si>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</si>
  <si>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</si>
  <si>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</si>
  <si>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</si>
  <si>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</si>
  <si>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</si>
  <si>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</si>
  <si>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</si>
  <si>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</si>
  <si>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</si>
  <si>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</si>
  <si>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</si>
  <si>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</si>
  <si>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</si>
  <si>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</si>
  <si>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</si>
  <si>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</si>
  <si>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</si>
  <si>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</si>
  <si>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</si>
  <si>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</si>
  <si>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</si>
  <si>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</si>
  <si>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</si>
  <si>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</si>
  <si>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</si>
  <si>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</si>
  <si>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</si>
  <si>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</si>
  <si>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</si>
  <si>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</si>
  <si>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</si>
  <si>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</si>
  <si>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</si>
  <si>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</si>
  <si>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</si>
  <si>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</si>
  <si>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</si>
  <si>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</si>
  <si>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</si>
  <si>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</si>
  <si>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</si>
  <si>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</si>
  <si>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</si>
  <si>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</si>
  <si>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</si>
  <si>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</si>
  <si>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</si>
  <si>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</si>
  <si>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</si>
  <si>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</si>
  <si>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</si>
  <si>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</si>
  <si>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</si>
  <si>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</si>
  <si>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</si>
  <si>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</si>
  <si>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</si>
  <si>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</si>
  <si>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</si>
  <si>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</si>
  <si>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</si>
  <si>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</si>
  <si>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</si>
  <si>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</si>
  <si>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</si>
  <si>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</si>
  <si>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</si>
  <si>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</si>
  <si>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</si>
  <si>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</si>
  <si>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</si>
  <si>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</si>
  <si>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</si>
  <si>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</si>
  <si>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</si>
  <si>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</si>
  <si>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</si>
  <si>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</si>
  <si>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</si>
  <si>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</si>
  <si>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</si>
  <si>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</si>
  <si>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</si>
  <si>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</si>
  <si>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</si>
  <si>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</si>
  <si>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</si>
  <si>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</si>
  <si>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</si>
  <si>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</si>
  <si>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</si>
  <si>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</si>
  <si>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</si>
  <si>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</si>
  <si>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</si>
  <si>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</si>
  <si>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</si>
  <si>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</si>
  <si>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</si>
  <si>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</si>
  <si>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</si>
  <si>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</si>
  <si>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</si>
  <si>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</si>
  <si>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</si>
  <si>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</si>
  <si>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</si>
  <si>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</si>
  <si>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</si>
  <si>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</si>
  <si>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</si>
  <si>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</si>
  <si>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</si>
  <si>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</si>
  <si>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</si>
  <si>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</si>
  <si>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</si>
  <si>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</si>
  <si>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</si>
  <si>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</si>
  <si>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</si>
  <si>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</si>
  <si>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</si>
  <si>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</si>
  <si>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</si>
  <si>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</si>
  <si>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</si>
  <si>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</si>
  <si>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</si>
  <si>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</si>
  <si>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</si>
  <si>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</si>
  <si>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</si>
  <si>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</si>
  <si>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</si>
  <si>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</si>
  <si>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</si>
  <si>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</si>
  <si>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</si>
  <si>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</si>
  <si>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</si>
  <si>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</si>
  <si>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</si>
  <si>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</si>
  <si>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</si>
  <si>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</si>
  <si>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</si>
  <si>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</si>
  <si>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</si>
  <si>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</si>
  <si>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</si>
  <si>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</si>
  <si>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</si>
  <si>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</si>
  <si>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</si>
  <si>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</si>
  <si>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</si>
  <si>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</si>
  <si>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</si>
  <si>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</si>
  <si>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</si>
  <si>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</si>
  <si>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</si>
  <si>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</si>
  <si>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</si>
  <si>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</si>
  <si>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</si>
  <si>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</si>
  <si>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</si>
  <si>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</si>
  <si>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</si>
  <si>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</si>
  <si>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</si>
  <si>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</si>
  <si>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</si>
  <si>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</si>
  <si>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</si>
  <si>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</si>
  <si>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</si>
  <si>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</si>
  <si>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</si>
  <si>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</si>
  <si>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</si>
  <si>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</si>
  <si>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</si>
  <si>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</si>
  <si>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</si>
  <si>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</si>
  <si>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</si>
  <si>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</si>
  <si>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</si>
  <si>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</si>
  <si>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</si>
  <si>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</si>
  <si>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</si>
  <si>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</si>
  <si>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</si>
  <si>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</si>
  <si>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</si>
  <si>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</si>
  <si>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</si>
  <si>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</si>
  <si>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</si>
  <si>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</si>
  <si>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</si>
  <si>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</si>
  <si>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</si>
  <si>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</si>
  <si>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</si>
  <si>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</si>
  <si>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</si>
  <si>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</si>
  <si>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</si>
  <si>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</si>
  <si>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</si>
  <si>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</si>
  <si>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</si>
  <si>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</si>
  <si>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</si>
  <si>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</si>
  <si>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</si>
  <si>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</si>
  <si>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</si>
  <si>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</si>
  <si>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</si>
  <si>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</si>
  <si>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</si>
  <si>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</si>
  <si>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</si>
  <si>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</si>
  <si>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</si>
  <si>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</si>
  <si>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</si>
  <si>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</si>
  <si>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</si>
  <si>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</si>
  <si>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</si>
  <si>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</si>
  <si>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</si>
  <si>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</si>
  <si>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</si>
  <si>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</si>
  <si>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</si>
  <si>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</si>
  <si>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</si>
  <si>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</si>
  <si>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</si>
  <si>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</si>
  <si>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</si>
  <si>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</si>
  <si>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</si>
  <si>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</si>
  <si>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</si>
  <si>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</si>
  <si>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</si>
  <si>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</si>
  <si>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</si>
  <si>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</si>
  <si>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</si>
  <si>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</si>
  <si>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</si>
  <si>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</si>
  <si>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</si>
  <si>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</si>
  <si>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</si>
  <si>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</si>
  <si>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</si>
  <si>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</si>
  <si>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</si>
  <si>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</si>
  <si>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</si>
  <si>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</si>
  <si>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</si>
  <si>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</si>
  <si>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</si>
  <si>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</si>
  <si>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</si>
  <si>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</si>
  <si>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</si>
  <si>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</si>
  <si>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</si>
  <si>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</si>
  <si>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</si>
  <si>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</si>
  <si>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</si>
  <si>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</si>
  <si>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</si>
  <si>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</si>
  <si>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</si>
  <si>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</si>
  <si>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</si>
  <si>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</si>
  <si>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</si>
  <si>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</si>
  <si>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</si>
  <si>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</si>
  <si>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</si>
  <si>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</si>
  <si>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</si>
  <si>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</si>
  <si>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</si>
  <si>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</si>
  <si>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</si>
  <si>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</si>
  <si>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</si>
  <si>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</si>
  <si>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</si>
  <si>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</si>
  <si>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</si>
  <si>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</si>
  <si>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</si>
  <si>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</si>
  <si>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</si>
  <si>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</si>
  <si>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</si>
  <si>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</si>
  <si>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</si>
  <si>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</si>
  <si>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</si>
  <si>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</si>
  <si>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</si>
  <si>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</si>
  <si>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</si>
  <si>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</si>
  <si>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</si>
  <si>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</si>
  <si>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</si>
  <si>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</si>
  <si>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</si>
  <si>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</si>
  <si>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</si>
  <si>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</si>
  <si>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</si>
  <si>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</si>
  <si>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</si>
  <si>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</si>
  <si>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</si>
  <si>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</si>
  <si>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</si>
  <si>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</si>
  <si>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</si>
  <si>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</si>
  <si>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</si>
  <si>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</si>
  <si>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</si>
  <si>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</si>
  <si>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</si>
  <si>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</si>
  <si>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</si>
  <si>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</si>
  <si>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</si>
  <si>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</si>
  <si>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</si>
  <si>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</si>
  <si>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</si>
  <si>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</si>
  <si>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</si>
  <si>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</si>
  <si>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</si>
  <si>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</si>
  <si>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</si>
  <si>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</si>
  <si>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</si>
  <si>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</si>
  <si>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</si>
  <si>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</si>
  <si>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</si>
  <si>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</si>
  <si>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</si>
  <si>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</si>
  <si>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</si>
  <si>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</si>
  <si>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</si>
  <si>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</si>
  <si>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</si>
  <si>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</si>
  <si>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</si>
  <si>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</si>
  <si>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</si>
  <si>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</si>
  <si>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</si>
  <si>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</si>
  <si>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</si>
  <si>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</si>
  <si>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</si>
  <si>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</si>
  <si>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</si>
  <si>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</si>
  <si>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</si>
  <si>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</si>
  <si>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</si>
  <si>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</si>
  <si>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</si>
  <si>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</si>
  <si>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</si>
  <si>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</si>
  <si>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</si>
  <si>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</si>
  <si>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</si>
  <si>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</si>
  <si>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</si>
  <si>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</si>
  <si>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</si>
  <si>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</si>
  <si>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</si>
  <si>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</si>
  <si>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</si>
  <si>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</si>
  <si>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</si>
  <si>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</si>
  <si>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</si>
  <si>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</si>
  <si>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</si>
  <si>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</si>
  <si>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</si>
  <si>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</si>
  <si>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</si>
  <si>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</si>
  <si>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</si>
  <si>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</si>
  <si>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</si>
  <si>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</si>
  <si>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</si>
  <si>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</si>
  <si>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</si>
  <si>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</si>
  <si>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</si>
  <si>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</si>
  <si>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</si>
  <si>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</si>
  <si>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</si>
  <si>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</si>
  <si>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</si>
  <si>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</si>
  <si>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</si>
  <si>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</si>
  <si>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</si>
  <si>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</si>
  <si>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</si>
  <si>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</si>
  <si>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</si>
  <si>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</si>
  <si>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</si>
  <si>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</si>
  <si>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</si>
  <si>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</si>
  <si>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</si>
  <si>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</si>
  <si>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</si>
  <si>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</si>
  <si>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</si>
  <si>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</si>
  <si>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</si>
  <si>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</si>
  <si>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</si>
  <si>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</si>
  <si>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</si>
  <si>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</si>
  <si>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</si>
  <si>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</si>
  <si>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</si>
  <si>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</si>
  <si>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</si>
  <si>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</si>
  <si>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</si>
  <si>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</si>
  <si>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</si>
  <si>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</si>
  <si>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</si>
  <si>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</si>
  <si>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</si>
  <si>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</si>
  <si>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</si>
  <si>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</si>
  <si>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</si>
  <si>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</si>
  <si>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</si>
  <si>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</si>
  <si>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</si>
  <si>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</si>
  <si>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</si>
  <si>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</si>
  <si>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</si>
  <si>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</si>
  <si>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</si>
  <si>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</si>
  <si>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</si>
  <si>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</si>
  <si>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</si>
  <si>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</si>
  <si>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</si>
  <si>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</si>
  <si>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</si>
  <si>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</si>
  <si>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</si>
  <si>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</si>
  <si>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</si>
  <si>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</si>
  <si>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</si>
  <si>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</si>
  <si>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</si>
  <si>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</si>
  <si>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</si>
  <si>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</si>
  <si>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</si>
  <si>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</si>
  <si>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</si>
  <si>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</si>
  <si>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</si>
  <si>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</si>
  <si>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</si>
  <si>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</si>
  <si>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</si>
  <si>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</si>
  <si>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</si>
  <si>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</si>
  <si>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</si>
  <si>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</si>
  <si>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</si>
  <si>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</si>
  <si>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</si>
  <si>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</si>
  <si>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</si>
  <si>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</si>
  <si>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</si>
  <si>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</si>
  <si>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</si>
  <si>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</si>
  <si>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</si>
  <si>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</si>
  <si>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</si>
  <si>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</si>
  <si>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</si>
  <si>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</si>
  <si>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</si>
  <si>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</si>
  <si>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</si>
  <si>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</si>
  <si>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</si>
  <si>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</si>
  <si>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</si>
  <si>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</si>
  <si>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</si>
  <si>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</si>
  <si>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</si>
  <si>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</si>
  <si>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</si>
  <si>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</si>
  <si>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</si>
  <si>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</si>
  <si>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</si>
  <si>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</si>
  <si>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</si>
  <si>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</si>
  <si>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</si>
  <si>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</si>
  <si>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</si>
  <si>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</si>
  <si>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</si>
  <si>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</si>
  <si>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</si>
  <si>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</si>
  <si>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</si>
  <si>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</si>
  <si>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</si>
  <si>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</si>
  <si>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</si>
  <si>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</si>
  <si>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</si>
  <si>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</si>
  <si>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</si>
  <si>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</si>
  <si>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</si>
  <si>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</si>
  <si>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</si>
  <si>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</si>
  <si>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</si>
  <si>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</si>
  <si>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</si>
  <si>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</si>
  <si>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</si>
  <si>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</si>
  <si>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</si>
  <si>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</si>
  <si>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</si>
  <si>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</si>
  <si>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</si>
  <si>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</si>
  <si>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</si>
  <si>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</si>
  <si>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</si>
  <si>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</si>
  <si>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</si>
  <si>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</si>
  <si>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</si>
  <si>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</si>
  <si>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</si>
  <si>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</si>
  <si>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</si>
  <si>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</si>
  <si>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</si>
  <si>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</si>
  <si>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</si>
  <si>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</si>
  <si>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</si>
  <si>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</si>
  <si>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</si>
  <si>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</si>
  <si>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</si>
  <si>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</si>
  <si>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</si>
  <si>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</si>
  <si>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</si>
  <si>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</si>
  <si>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</si>
  <si>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</si>
  <si>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</si>
  <si>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</si>
  <si>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</si>
  <si>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</si>
  <si>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</si>
  <si>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</si>
  <si>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</si>
  <si>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</si>
  <si>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</si>
  <si>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</si>
  <si>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</si>
  <si>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</si>
  <si>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</si>
  <si>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</si>
  <si>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</si>
  <si>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</si>
  <si>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</si>
  <si>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</si>
  <si>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</si>
  <si>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</si>
  <si>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</si>
  <si>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</si>
  <si>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</si>
  <si>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</si>
  <si>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</si>
  <si>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</si>
  <si>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</si>
  <si>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</si>
  <si>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</si>
  <si>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</si>
  <si>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</si>
  <si>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</si>
  <si>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</si>
  <si>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</si>
  <si>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</si>
  <si>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</si>
  <si>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</si>
  <si>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</si>
  <si>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</si>
  <si>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</si>
  <si>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</si>
  <si>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</si>
  <si>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</si>
  <si>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</si>
  <si>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</si>
  <si>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</si>
  <si>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</si>
  <si>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</si>
  <si>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</si>
  <si>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</si>
  <si>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</si>
  <si>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</si>
  <si>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</si>
  <si>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</si>
  <si>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</si>
  <si>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</si>
  <si>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</si>
  <si>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</si>
  <si>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</si>
  <si>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</si>
  <si>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</si>
  <si>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</si>
  <si>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</si>
  <si>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</si>
  <si>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</si>
  <si>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</si>
  <si>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</si>
  <si>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</si>
  <si>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</si>
  <si>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</si>
  <si>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</si>
  <si>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</si>
  <si>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</si>
  <si>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</si>
  <si>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</si>
  <si>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</si>
  <si>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</si>
  <si>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</si>
  <si>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</si>
  <si>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</si>
  <si>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</si>
  <si>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</si>
  <si>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</si>
  <si>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</si>
  <si>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</si>
  <si>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</si>
  <si>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</si>
  <si>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</si>
  <si>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</si>
  <si>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</si>
  <si>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</si>
  <si>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</si>
  <si>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</si>
  <si>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</si>
  <si>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</si>
  <si>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</si>
  <si>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</si>
  <si>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</si>
  <si>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</si>
  <si>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</si>
  <si>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</si>
  <si>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</si>
  <si>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</si>
  <si>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</si>
  <si>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</si>
  <si>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12503020000186855</t>
  </si>
  <si>
    <t>l - športové pohybové tábory pre mládež</t>
  </si>
  <si>
    <t>Alexandra Babiaková</t>
  </si>
  <si>
    <t>Miroslav Bokor</t>
  </si>
  <si>
    <t>Mesto Banská Bystrica</t>
  </si>
  <si>
    <t>20251368</t>
  </si>
  <si>
    <t>úhrada faktúry za ľad</t>
  </si>
  <si>
    <t>Kontaktná osoba zodpovedná za vyplnený formulár
meno a priezvisko: Božena Koleničová
e-mail:bozena.kolenicova@gmail.com
tel. kontakt (mobil):0905522878</t>
  </si>
  <si>
    <t>Mgr. Zuzana Babiaková</t>
  </si>
  <si>
    <t>príkazná zmluva 3/25</t>
  </si>
  <si>
    <t>príkazná zmluva 2/25</t>
  </si>
  <si>
    <t>príkazná zmluva 1/25</t>
  </si>
  <si>
    <t>2021451080</t>
  </si>
  <si>
    <t>decathlon</t>
  </si>
  <si>
    <t>príkazná zmluva - mzda sústredenie od 14.07.2025 - 18.07.2025 a II.turnus od 21.07.2025 do 25.07.2025</t>
  </si>
  <si>
    <t>úhrada faktúry za nákup športového materiálu</t>
  </si>
  <si>
    <t>príkazná zmluva - mzda sústredenie IV. turnus od 18.08.2025 do 22.08.2025</t>
  </si>
  <si>
    <t>príkazná zmluva - mzda sústredenie I. turnus od 14.07.2025 do 18.07.2025, II. turnus od 21.07.2025 do 25.07.2025, III. turnus od 04.08.2025 do 08.08.2025, IV. turnus od 18.08.2025 do 22.08.2025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</si>
</sst>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54" val="4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32"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5" customHeight="1" x14ac:dyDescent="0.25">
      <c r="A12" s="302" t="s">
        <v>1351</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5"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5"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1348</v>
      </c>
    </row>
    <row r="133" spans="1:1" ht="61.5" customHeight="1" x14ac:dyDescent="0.25">
      <c r="A133" s="301" t="s">
        <v>1360</v>
      </c>
    </row>
    <row r="134" spans="1:1" ht="13" x14ac:dyDescent="0.25">
      <c r="A134" s="260" t="s">
        <v>1361</v>
      </c>
    </row>
    <row r="135" spans="1:1" ht="101" x14ac:dyDescent="0.25">
      <c r="A135" s="301" t="s">
        <v>1349</v>
      </c>
    </row>
    <row r="136" spans="1:1" x14ac:dyDescent="0.25">
      <c r="A136"/>
    </row>
    <row r="137" spans="1:1" ht="71.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Krasokorčuliarsky klub Iskra Banská Bystrica, Hronské predmestie 1452/4, Banska Bystrica, 974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1"/>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35987901</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Krasokorčuliarsky klub Iskra Banská Bystrica</v>
      </c>
      <c r="C3" s="338"/>
      <c r="D3" s="338"/>
      <c r="G3" s="252">
        <v>45747</v>
      </c>
    </row>
    <row r="4" spans="1:7" ht="14" x14ac:dyDescent="0.3">
      <c r="A4" s="30" t="s">
        <v>313</v>
      </c>
      <c r="B4" s="29" t="str">
        <f>RIGHT("0000"&amp;INDEX(Adr!A:A,Doklady!B102+1),8)</f>
        <v>35987901</v>
      </c>
      <c r="G4" s="252">
        <v>45777</v>
      </c>
    </row>
    <row r="5" spans="1:7" ht="14" x14ac:dyDescent="0.3">
      <c r="A5" s="30" t="s">
        <v>314</v>
      </c>
      <c r="B5" s="29" t="str">
        <f>INDEX(Adr!D:D,Doklady!B102+1)&amp;", "&amp;INDEX(Adr!E:E,Doklady!B102+1)</f>
        <v>Hronské predmestie 1452/4, Banska Bystrica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5000</v>
      </c>
      <c r="G10" s="252">
        <v>45961</v>
      </c>
    </row>
    <row r="11" spans="1:7" ht="14" x14ac:dyDescent="0.3">
      <c r="A11" s="133" t="s">
        <v>319</v>
      </c>
      <c r="B11" s="134" t="s">
        <v>320</v>
      </c>
      <c r="C11" s="175"/>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27"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INDEX(Adr!B2:B242,Doklady!B102)</f>
        <v>Krasokorčuliarsky klub Iskra Banská Bystrica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35987901</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Hronské predmestie 1452/4, Banska Bystrica, 974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5000</v>
      </c>
      <c r="D10" s="126">
        <f>C10-E10</f>
        <v>5000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5000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62" t="s">
        <v>3008</v>
      </c>
      <c r="E140" s="362"/>
      <c r="F140" s="362"/>
      <c r="G140" s="362"/>
      <c r="H140" s="362"/>
      <c r="I140" s="362"/>
      <c r="J140" s="85"/>
    </row>
    <row r="141" spans="1:26" ht="68.25" customHeight="1" x14ac:dyDescent="0.25">
      <c r="A141" s="9"/>
      <c r="B141" s="281" t="s">
        <v>3007</v>
      </c>
      <c r="C141" s="214"/>
      <c r="D141" s="342" t="s">
        <v>393</v>
      </c>
      <c r="E141" s="342"/>
      <c r="F141" s="342"/>
      <c r="G141" s="342"/>
      <c r="H141" s="342"/>
      <c r="I141" s="34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00" zoomScaleNormal="100" workbookViewId="0">
      <selection activeCell="E114" sqref="E114"/>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35987901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72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54</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3001</v>
      </c>
      <c r="B107" s="14" t="s">
        <v>3011</v>
      </c>
      <c r="C107" s="14" t="s">
        <v>3011</v>
      </c>
      <c r="D107" s="16">
        <v>45861</v>
      </c>
      <c r="E107" s="16">
        <v>45986</v>
      </c>
      <c r="F107" s="14" t="s">
        <v>3014</v>
      </c>
      <c r="G107" s="14"/>
      <c r="H107" s="14" t="s">
        <v>3003</v>
      </c>
      <c r="I107" s="15">
        <v>2000</v>
      </c>
      <c r="J107" s="77">
        <v>10</v>
      </c>
      <c r="K107" s="92"/>
    </row>
    <row r="108" spans="1:25" ht="12.5" x14ac:dyDescent="0.25">
      <c r="A108" s="14" t="s">
        <v>3001</v>
      </c>
      <c r="B108" s="14" t="s">
        <v>3005</v>
      </c>
      <c r="C108" s="14" t="s">
        <v>3005</v>
      </c>
      <c r="D108" s="16">
        <v>45876</v>
      </c>
      <c r="E108" s="16">
        <v>45986</v>
      </c>
      <c r="F108" s="14" t="s">
        <v>3006</v>
      </c>
      <c r="G108" s="14"/>
      <c r="H108" s="14" t="s">
        <v>3004</v>
      </c>
      <c r="I108" s="15">
        <v>1226.5</v>
      </c>
      <c r="J108" s="77">
        <v>10</v>
      </c>
      <c r="K108" s="92"/>
    </row>
    <row r="109" spans="1:25" ht="20" x14ac:dyDescent="0.25">
      <c r="A109" s="14" t="s">
        <v>3001</v>
      </c>
      <c r="B109" s="14" t="s">
        <v>3000</v>
      </c>
      <c r="C109" s="14" t="s">
        <v>3000</v>
      </c>
      <c r="D109" s="16">
        <v>45887</v>
      </c>
      <c r="E109" s="16">
        <v>45996</v>
      </c>
      <c r="F109" s="14" t="s">
        <v>3015</v>
      </c>
      <c r="G109" s="14" t="s">
        <v>3012</v>
      </c>
      <c r="H109" s="14" t="s">
        <v>3013</v>
      </c>
      <c r="I109" s="15">
        <v>173.5</v>
      </c>
      <c r="J109" s="77">
        <v>10</v>
      </c>
      <c r="K109" s="92"/>
    </row>
    <row r="110" spans="1:25" ht="50" x14ac:dyDescent="0.25">
      <c r="A110" s="14" t="s">
        <v>3001</v>
      </c>
      <c r="B110" s="14" t="s">
        <v>3010</v>
      </c>
      <c r="C110" s="14" t="s">
        <v>3010</v>
      </c>
      <c r="D110" s="16">
        <v>45898</v>
      </c>
      <c r="E110" s="16">
        <v>45986</v>
      </c>
      <c r="F110" s="14" t="s">
        <v>3017</v>
      </c>
      <c r="G110" s="14"/>
      <c r="H110" s="14" t="s">
        <v>3002</v>
      </c>
      <c r="I110" s="15">
        <v>600</v>
      </c>
      <c r="J110" s="77">
        <v>10</v>
      </c>
      <c r="K110" s="92"/>
    </row>
    <row r="111" spans="1:25" ht="20" x14ac:dyDescent="0.25">
      <c r="A111" s="14" t="s">
        <v>3001</v>
      </c>
      <c r="B111" s="14" t="s">
        <v>3009</v>
      </c>
      <c r="C111" s="14" t="s">
        <v>3009</v>
      </c>
      <c r="D111" s="16">
        <v>45898</v>
      </c>
      <c r="E111" s="16">
        <v>45986</v>
      </c>
      <c r="F111" s="14" t="s">
        <v>3016</v>
      </c>
      <c r="G111" s="14"/>
      <c r="H111" s="14" t="s">
        <v>3003</v>
      </c>
      <c r="I111" s="15">
        <v>1000</v>
      </c>
      <c r="J111" s="77">
        <v>10</v>
      </c>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5"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5"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5"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5"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5"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2.5"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5"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2.5"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0"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2.5" x14ac:dyDescent="0.2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2.5" x14ac:dyDescent="0.2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5" x14ac:dyDescent="0.2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2.5" x14ac:dyDescent="0.2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2.5" x14ac:dyDescent="0.2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2.5" x14ac:dyDescent="0.2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2.5" x14ac:dyDescent="0.2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5" x14ac:dyDescent="0.2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5" x14ac:dyDescent="0.2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2.5" x14ac:dyDescent="0.2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2.5" x14ac:dyDescent="0.2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00000000-0004-0000-0500-000000000000}"/>
    <hyperlink ref="G150" r:id="rId2" xr:uid="{00000000-0004-0000-0500-000001000000}"/>
    <hyperlink ref="G165" r:id="rId3" xr:uid="{00000000-0004-0000-0500-000002000000}"/>
    <hyperlink ref="H165" r:id="rId4" xr:uid="{00000000-0004-0000-0500-000003000000}"/>
    <hyperlink ref="H182" r:id="rId5" xr:uid="{00000000-0004-0000-0500-000004000000}"/>
    <hyperlink ref="H60" r:id="rId6" display="info@mammal.sk; " xr:uid="{00000000-0004-0000-0500-000005000000}"/>
    <hyperlink ref="H177" r:id="rId7" xr:uid="{00000000-0004-0000-0500-000006000000}"/>
    <hyperlink ref="H88" r:id="rId8" xr:uid="{00000000-0004-0000-0500-000007000000}"/>
    <hyperlink ref="G235" r:id="rId9" xr:uid="{00000000-0004-0000-0500-000008000000}"/>
    <hyperlink ref="H235" r:id="rId10" xr:uid="{00000000-0004-0000-0500-000009000000}"/>
    <hyperlink ref="H149" r:id="rId11" xr:uid="{00000000-0004-0000-0500-00000A000000}"/>
    <hyperlink ref="H95" r:id="rId12" xr:uid="{00000000-0004-0000-0500-00000B000000}"/>
    <hyperlink ref="G225" r:id="rId13" xr:uid="{00000000-0004-0000-0500-00000C000000}"/>
    <hyperlink ref="H225" r:id="rId14" xr:uid="{00000000-0004-0000-0500-00000D000000}"/>
    <hyperlink ref="G174" r:id="rId15" xr:uid="{00000000-0004-0000-0500-00000E000000}"/>
    <hyperlink ref="H121" r:id="rId16" xr:uid="{00000000-0004-0000-0500-00000F000000}"/>
    <hyperlink ref="H109" r:id="rId17" xr:uid="{00000000-0004-0000-0500-000010000000}"/>
    <hyperlink ref="G121" r:id="rId18" xr:uid="{00000000-0004-0000-0500-000011000000}"/>
    <hyperlink ref="H164"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3" r:id="rId23" xr:uid="{00000000-0004-0000-0500-000016000000}"/>
    <hyperlink ref="G129" r:id="rId24" xr:uid="{00000000-0004-0000-0500-000017000000}"/>
    <hyperlink ref="G128" r:id="rId25" xr:uid="{00000000-0004-0000-0500-000018000000}"/>
    <hyperlink ref="H128" r:id="rId26" xr:uid="{00000000-0004-0000-0500-000019000000}"/>
    <hyperlink ref="G38" r:id="rId27" xr:uid="{00000000-0004-0000-0500-00001A000000}"/>
    <hyperlink ref="G211" r:id="rId28" xr:uid="{00000000-0004-0000-0500-00001B000000}"/>
    <hyperlink ref="H211"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3" r:id="rId37" xr:uid="{00000000-0004-0000-0500-000024000000}"/>
    <hyperlink ref="G188" r:id="rId38" xr:uid="{00000000-0004-0000-0500-000025000000}"/>
    <hyperlink ref="G215" r:id="rId39" xr:uid="{00000000-0004-0000-0500-000026000000}"/>
    <hyperlink ref="G217" r:id="rId40" xr:uid="{00000000-0004-0000-0500-000027000000}"/>
    <hyperlink ref="G218" r:id="rId41" xr:uid="{00000000-0004-0000-0500-000028000000}"/>
    <hyperlink ref="G219" r:id="rId42" xr:uid="{00000000-0004-0000-0500-000029000000}"/>
    <hyperlink ref="G226" r:id="rId43" xr:uid="{00000000-0004-0000-0500-00002A000000}"/>
    <hyperlink ref="G231" r:id="rId44" xr:uid="{00000000-0004-0000-0500-00002B000000}"/>
    <hyperlink ref="H113"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topLeftCell="A4"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Krasokorčuliarsky klub Iskra Banská Bystrica, Hronské predmestie 1452/4, Banska Bystrica, 974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35987901</v>
      </c>
      <c r="E18" s="147" t="s">
        <v>1275</v>
      </c>
      <c r="F18" s="282">
        <v>421947749446</v>
      </c>
      <c r="N18" s="137" t="str">
        <f t="shared" si="0"/>
        <v xml:space="preserve">r - </v>
      </c>
      <c r="O18" s="137" t="s">
        <v>368</v>
      </c>
    </row>
    <row r="19" spans="1:16" x14ac:dyDescent="0.25">
      <c r="E19" s="147" t="s">
        <v>1276</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6bdf28ae-65c4-4f6e-bc50-9bbd2c60ae3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Mária Horáková</cp:lastModifiedBy>
  <cp:revision/>
  <cp:lastPrinted>2025-11-26T11:58:35Z</cp:lastPrinted>
  <dcterms:created xsi:type="dcterms:W3CDTF">2017-02-20T06:20:12Z</dcterms:created>
  <dcterms:modified xsi:type="dcterms:W3CDTF">2025-12-05T12:29:32Z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