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27E8621D-24AF-4E43-AAA9-47C60BA681BE}" xr6:coauthVersionLast="47" xr6:coauthVersionMax="47" xr10:uidLastSave="{00000000-0000-0000-0000-000000000000}"/>
  <bookViews>
    <workbookView xWindow="53652" yWindow="-108" windowWidth="30936" windowHeight="16776"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N4" i="11" s="1"/>
  <c r="P5" i="11"/>
  <c r="N5" i="11" s="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<sst xmlns="http://schemas.openxmlformats.org/spreadsheetml/2006/main" count="6544" uniqueCount="3009">
  <si>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</si>
  <si>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</si>
  <si>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</si>
  <si>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</si>
  <si>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</si>
  <si>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</si>
  <si>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</si>
  <si>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</si>
  <si>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</si>
  <si>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</si>
  <si>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</si>
  <si>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</si>
  <si>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</si>
  <si>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</si>
  <si>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</si>
  <si>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</si>
  <si>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</si>
  <si>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</si>
  <si>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</si>
  <si>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</si>
  <si>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</si>
  <si>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</si>
  <si>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</si>
  <si>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</si>
  <si>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</si>
  <si>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</si>
  <si>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</si>
  <si>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</si>
  <si>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</si>
  <si>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</si>
  <si>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</si>
  <si>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</si>
  <si>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</si>
  <si>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</si>
  <si>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</si>
  <si>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</si>
  <si>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</si>
  <si>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</si>
  <si>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</si>
  <si>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</si>
  <si>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</si>
  <si>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</si>
  <si>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</si>
  <si>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</si>
  <si>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</si>
  <si>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</si>
  <si>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</si>
  <si>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</si>
  <si>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</si>
  <si>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</si>
  <si>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</si>
  <si>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</si>
  <si>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</si>
  <si>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</si>
  <si>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</si>
  <si>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</si>
  <si>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</si>
  <si>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</si>
  <si>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</si>
  <si>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</si>
  <si>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</si>
  <si>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</si>
  <si>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</si>
  <si>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</si>
  <si>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</si>
  <si>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</si>
  <si>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</si>
  <si>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</si>
  <si>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</si>
  <si>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</si>
  <si>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</si>
  <si>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</si>
  <si>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</si>
  <si>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</si>
  <si>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</si>
  <si>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</si>
  <si>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</si>
  <si>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</si>
  <si>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</si>
  <si>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</si>
  <si>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</si>
  <si>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</si>
  <si>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</si>
  <si>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</si>
  <si>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</si>
  <si>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</si>
  <si>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</si>
  <si>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</si>
  <si>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</si>
  <si>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</si>
  <si>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</si>
  <si>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</si>
  <si>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</si>
  <si>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</si>
  <si>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</si>
  <si>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</si>
  <si>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</si>
  <si>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</si>
  <si>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</si>
  <si>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</si>
  <si>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</si>
  <si>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</si>
  <si>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</si>
  <si>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</si>
  <si>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</si>
  <si>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</si>
  <si>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</si>
  <si>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</si>
  <si>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</si>
  <si>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</si>
  <si>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</si>
  <si>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</si>
  <si>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</si>
  <si>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</si>
  <si>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</si>
  <si>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</si>
  <si>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</si>
  <si>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</si>
  <si>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</si>
  <si>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</si>
  <si>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</si>
  <si>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</si>
  <si>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</si>
  <si>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</si>
  <si>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</si>
  <si>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</si>
  <si>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</si>
  <si>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</si>
  <si>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</si>
  <si>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</si>
  <si>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</si>
  <si>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</si>
  <si>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</si>
  <si>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</si>
  <si>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</si>
  <si>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</si>
  <si>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</si>
  <si>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</si>
  <si>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</si>
  <si>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</si>
  <si>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</si>
  <si>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</si>
  <si>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</si>
  <si>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</si>
  <si>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</si>
  <si>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</si>
  <si>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</si>
  <si>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</si>
  <si>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</si>
  <si>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</si>
  <si>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</si>
  <si>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</si>
  <si>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</si>
  <si>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</si>
  <si>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</si>
  <si>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</si>
  <si>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</si>
  <si>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</si>
  <si>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</si>
  <si>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</si>
  <si>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</si>
  <si>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</si>
  <si>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</si>
  <si>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</si>
  <si>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</si>
  <si>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</si>
  <si>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</si>
  <si>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</si>
  <si>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</si>
  <si>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</si>
  <si>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</si>
  <si>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</si>
  <si>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</si>
  <si>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</si>
  <si>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</si>
  <si>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</si>
  <si>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</si>
  <si>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</si>
  <si>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</si>
  <si>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</si>
  <si>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</si>
  <si>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</si>
  <si>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</si>
  <si>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</si>
  <si>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</si>
  <si>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</si>
  <si>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</si>
  <si>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</si>
  <si>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</si>
  <si>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</si>
  <si>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</si>
  <si>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</si>
  <si>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</si>
  <si>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</si>
  <si>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</si>
  <si>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</si>
  <si>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</si>
  <si>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</si>
  <si>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</si>
  <si>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</si>
  <si>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</si>
  <si>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</si>
  <si>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</si>
  <si>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</si>
  <si>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</si>
  <si>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</si>
  <si>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</si>
  <si>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</si>
  <si>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</si>
  <si>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</si>
  <si>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</si>
  <si>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</si>
  <si>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</si>
  <si>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</si>
  <si>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</si>
  <si>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</si>
  <si>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</si>
  <si>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</si>
  <si>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</si>
  <si>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</si>
  <si>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</si>
  <si>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</si>
  <si>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</si>
  <si>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</si>
  <si>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</si>
  <si>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</si>
  <si>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</si>
  <si>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</si>
  <si>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</si>
  <si>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</si>
  <si>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</si>
  <si>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</si>
  <si>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</si>
  <si>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</si>
  <si>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</si>
  <si>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</si>
  <si>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</si>
  <si>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</si>
  <si>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</si>
  <si>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</si>
  <si>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</si>
  <si>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</si>
  <si>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</si>
  <si>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</si>
  <si>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</si>
  <si>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</si>
  <si>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</si>
  <si>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</si>
  <si>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</si>
  <si>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</si>
  <si>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</si>
  <si>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</si>
  <si>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</si>
  <si>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</si>
  <si>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</si>
  <si>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</si>
  <si>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</si>
  <si>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</si>
  <si>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</si>
  <si>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</si>
  <si>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</si>
  <si>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</si>
  <si>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</si>
  <si>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</si>
  <si>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</si>
  <si>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</si>
  <si>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</si>
  <si>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</si>
  <si>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</si>
  <si>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</si>
  <si>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</si>
  <si>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</si>
  <si>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</si>
  <si>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</si>
  <si>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</si>
  <si>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</si>
  <si>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</si>
  <si>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</si>
  <si>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</si>
  <si>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</si>
  <si>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</si>
  <si>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</si>
  <si>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</si>
  <si>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</si>
  <si>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</si>
  <si>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</si>
  <si>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</si>
  <si>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</si>
  <si>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</si>
  <si>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</si>
  <si>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</si>
  <si>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</si>
  <si>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</si>
  <si>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</si>
  <si>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</si>
  <si>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</si>
  <si>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</si>
  <si>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</si>
  <si>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</si>
  <si>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</si>
  <si>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</si>
  <si>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</si>
  <si>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</si>
  <si>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</si>
  <si>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</si>
  <si>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</si>
  <si>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</si>
  <si>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</si>
  <si>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</si>
  <si>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</si>
  <si>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</si>
  <si>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</si>
  <si>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</si>
  <si>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</si>
  <si>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</si>
  <si>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</si>
  <si>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</si>
  <si>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</si>
  <si>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</si>
  <si>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</si>
  <si>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</si>
  <si>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</si>
  <si>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</si>
  <si>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</si>
  <si>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</si>
  <si>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</si>
  <si>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</si>
  <si>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</si>
  <si>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</si>
  <si>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</si>
  <si>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</si>
  <si>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</si>
  <si>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</si>
  <si>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</si>
  <si>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</si>
  <si>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</si>
  <si>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</si>
  <si>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</si>
  <si>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</si>
  <si>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</si>
  <si>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</si>
  <si>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</si>
  <si>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</si>
  <si>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</si>
  <si>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</si>
  <si>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</si>
  <si>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</si>
  <si>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</si>
  <si>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</si>
  <si>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</si>
  <si>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</si>
  <si>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</si>
  <si>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</si>
  <si>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</si>
  <si>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</si>
  <si>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</si>
  <si>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</si>
  <si>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</si>
  <si>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</si>
  <si>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</si>
  <si>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</si>
  <si>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</si>
  <si>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</si>
  <si>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</si>
  <si>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</si>
  <si>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</si>
  <si>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</si>
  <si>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</si>
  <si>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</si>
  <si>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</si>
  <si>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</si>
  <si>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</si>
  <si>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</si>
  <si>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</si>
  <si>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</si>
  <si>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</si>
  <si>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</si>
  <si>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</si>
  <si>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</si>
  <si>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</si>
  <si>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</si>
  <si>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</si>
  <si>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</si>
  <si>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</si>
  <si>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</si>
  <si>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</si>
  <si>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</si>
  <si>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</si>
  <si>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</si>
  <si>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</si>
  <si>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</si>
  <si>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</si>
  <si>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</si>
  <si>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</si>
  <si>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</si>
  <si>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</si>
  <si>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</si>
  <si>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</si>
  <si>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</si>
  <si>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</si>
  <si>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</si>
  <si>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</si>
  <si>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</si>
  <si>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</si>
  <si>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</si>
  <si>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</si>
  <si>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</si>
  <si>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</si>
  <si>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</si>
  <si>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</si>
  <si>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</si>
  <si>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</si>
  <si>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</si>
  <si>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</si>
  <si>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</si>
  <si>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</si>
  <si>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</si>
  <si>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</si>
  <si>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</si>
  <si>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</si>
  <si>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</si>
  <si>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</si>
  <si>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</si>
  <si>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</si>
  <si>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</si>
  <si>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</si>
  <si>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</si>
  <si>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</si>
  <si>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</si>
  <si>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</si>
  <si>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</si>
  <si>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</si>
  <si>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</si>
  <si>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</si>
  <si>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</si>
  <si>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</si>
  <si>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</si>
  <si>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</si>
  <si>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</si>
  <si>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</si>
  <si>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</si>
  <si>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</si>
  <si>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</si>
  <si>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</si>
  <si>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</si>
  <si>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</si>
  <si>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</si>
  <si>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</si>
  <si>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</si>
  <si>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</si>
  <si>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</si>
  <si>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</si>
  <si>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</si>
  <si>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</si>
  <si>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</si>
  <si>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</si>
  <si>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</si>
  <si>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</si>
  <si>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</si>
  <si>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</si>
  <si>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</si>
  <si>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</si>
  <si>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</si>
  <si>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</si>
  <si>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</si>
  <si>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</si>
  <si>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</si>
  <si>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</si>
  <si>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</si>
  <si>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</si>
  <si>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</si>
  <si>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</si>
  <si>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</si>
  <si>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</si>
  <si>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</si>
  <si>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</si>
  <si>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</si>
  <si>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</si>
  <si>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</si>
  <si>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</si>
  <si>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</si>
  <si>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</si>
  <si>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</si>
  <si>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</si>
  <si>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</si>
  <si>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</si>
  <si>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</si>
  <si>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</si>
  <si>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</si>
  <si>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</si>
  <si>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</si>
  <si>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</si>
  <si>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</si>
  <si>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</si>
  <si>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</si>
  <si>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</si>
  <si>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</si>
  <si>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</si>
  <si>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</si>
  <si>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</si>
  <si>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</si>
  <si>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</si>
  <si>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</si>
  <si>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</si>
  <si>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</si>
  <si>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</si>
  <si>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</si>
  <si>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</si>
  <si>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</si>
  <si>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</si>
  <si>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</si>
  <si>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</si>
  <si>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</si>
  <si>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</si>
  <si>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</si>
  <si>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</si>
  <si>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</si>
  <si>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</si>
  <si>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</si>
  <si>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</si>
  <si>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</si>
  <si>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</si>
  <si>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</si>
  <si>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</si>
  <si>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</si>
  <si>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</si>
  <si>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</si>
  <si>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</si>
  <si>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</si>
  <si>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</si>
  <si>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</si>
  <si>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</si>
  <si>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</si>
  <si>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</si>
  <si>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</si>
  <si>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</si>
  <si>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</si>
  <si>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</si>
  <si>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</si>
  <si>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</si>
  <si>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</si>
  <si>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</si>
  <si>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</si>
  <si>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</si>
  <si>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</si>
  <si>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</si>
  <si>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</si>
  <si>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</si>
  <si>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</si>
  <si>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</si>
  <si>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</si>
  <si>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</si>
  <si>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</si>
  <si>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</si>
  <si>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</si>
  <si>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</si>
  <si>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</si>
  <si>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</si>
  <si>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</si>
  <si>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</si>
  <si>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</si>
  <si>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</si>
  <si>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</si>
  <si>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</si>
  <si>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</si>
  <si>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</si>
  <si>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</si>
  <si>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</si>
  <si>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</si>
  <si>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</si>
  <si>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</si>
  <si>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</si>
  <si>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</si>
  <si>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</si>
  <si>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</si>
  <si>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</si>
  <si>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</si>
  <si>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</si>
  <si>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</si>
  <si>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</si>
  <si>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</si>
  <si>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</si>
  <si>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</si>
  <si>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</si>
  <si>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</si>
  <si>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</si>
  <si>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</si>
  <si>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</si>
  <si>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</si>
  <si>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</si>
  <si>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</si>
  <si>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</si>
  <si>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</si>
  <si>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</si>
  <si>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</si>
  <si>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</si>
  <si>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</si>
  <si>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</si>
  <si>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</si>
  <si>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</si>
  <si>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</si>
  <si>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</si>
  <si>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</si>
  <si>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</si>
  <si>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</si>
  <si>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</si>
  <si>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</si>
  <si>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</si>
  <si>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</si>
  <si>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</si>
  <si>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</si>
  <si>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</si>
  <si>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</si>
  <si>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</si>
  <si>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</si>
  <si>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</si>
  <si>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</si>
  <si>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</si>
  <si>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</si>
  <si>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</si>
  <si>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</si>
  <si>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</si>
  <si>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</si>
  <si>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</si>
  <si>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</si>
  <si>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</si>
  <si>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</si>
  <si>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</si>
  <si>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</si>
  <si>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</si>
  <si>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</si>
  <si>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</si>
  <si>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</si>
  <si>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</si>
  <si>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</si>
  <si>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</si>
  <si>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</si>
  <si>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</si>
  <si>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</si>
  <si>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</si>
  <si>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</si>
  <si>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</si>
  <si>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</si>
  <si>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</si>
  <si>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</si>
  <si>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</si>
  <si>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</si>
  <si>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</si>
  <si>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</si>
  <si>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</si>
  <si>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</si>
  <si>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</si>
  <si>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</si>
  <si>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</si>
  <si>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</si>
  <si>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</si>
  <si>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</si>
  <si>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</si>
  <si>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</si>
  <si>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</si>
  <si>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</si>
  <si>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</si>
  <si>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</si>
  <si>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</si>
  <si>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</si>
  <si>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</si>
  <si>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</si>
  <si>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</si>
  <si>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</si>
  <si>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</si>
  <si>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</si>
  <si>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</si>
  <si>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</si>
  <si>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</si>
  <si>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</si>
  <si>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</si>
  <si>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</si>
  <si>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</si>
  <si>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</si>
  <si>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</si>
  <si>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</si>
  <si>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</si>
  <si>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</si>
  <si>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</si>
  <si>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</si>
  <si>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</si>
  <si>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</si>
  <si>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</si>
  <si>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</si>
  <si>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</si>
  <si>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</si>
  <si>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</si>
  <si>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</si>
  <si>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</si>
  <si>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</si>
  <si>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</si>
  <si>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</si>
  <si>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</si>
  <si>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</si>
  <si>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</si>
  <si>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</si>
  <si>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</si>
  <si>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</si>
  <si>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</si>
  <si>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</si>
  <si>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</si>
  <si>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</si>
  <si>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</si>
  <si>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</si>
  <si>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</si>
  <si>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</si>
  <si>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</si>
  <si>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</si>
  <si>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</si>
  <si>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</si>
  <si>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</si>
  <si>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</si>
  <si>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</si>
  <si>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</si>
  <si>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</si>
  <si>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</si>
  <si>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</si>
  <si>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</si>
  <si>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</si>
  <si>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</si>
  <si>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</si>
  <si>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</si>
  <si>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</si>
  <si>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</si>
  <si>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</si>
  <si>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</si>
  <si>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</si>
  <si>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</si>
  <si>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</si>
  <si>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</si>
  <si>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</si>
  <si>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</si>
  <si>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</si>
  <si>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</si>
  <si>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</si>
  <si>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</si>
  <si>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</si>
  <si>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</si>
  <si>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</si>
  <si>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</si>
  <si>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</si>
  <si>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</si>
  <si>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</si>
  <si>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</si>
  <si>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</si>
  <si>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</si>
  <si>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</si>
  <si>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</si>
  <si>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</si>
  <si>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</si>
  <si>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</si>
  <si>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</si>
  <si>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</si>
  <si>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</si>
  <si>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</si>
  <si>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</si>
  <si>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</si>
  <si>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</si>
  <si>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</si>
  <si>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</si>
  <si>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</si>
  <si>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</si>
  <si>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</si>
  <si>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</si>
  <si>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</si>
  <si>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</si>
  <si>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</si>
  <si>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</si>
  <si>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</si>
  <si>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</si>
  <si>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</si>
  <si>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</si>
  <si>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</si>
  <si>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</si>
  <si>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</si>
  <si>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</si>
  <si>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</si>
  <si>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</si>
  <si>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</si>
  <si>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</si>
  <si>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</si>
  <si>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</si>
  <si>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</si>
  <si>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</si>
  <si>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</si>
  <si>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</si>
  <si>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</si>
  <si>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</si>
  <si>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</si>
  <si>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</si>
  <si>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</si>
  <si>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</si>
  <si>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</si>
  <si>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</si>
  <si>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</si>
  <si>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</si>
  <si>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</si>
  <si>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</si>
  <si>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</si>
  <si>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</si>
  <si>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</si>
  <si>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</si>
  <si>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</si>
  <si>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</si>
  <si>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</si>
  <si>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</si>
  <si>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</si>
  <si>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</si>
  <si>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</si>
  <si>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</si>
  <si>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</si>
  <si>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</si>
  <si>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</si>
  <si>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</si>
  <si>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</si>
  <si>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</si>
  <si>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</si>
  <si>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</si>
  <si>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</si>
  <si>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</si>
  <si>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</si>
  <si>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</si>
  <si>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</si>
  <si>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</si>
  <si>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</si>
  <si>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</si>
  <si>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</si>
  <si>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</si>
  <si>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</si>
  <si>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</si>
  <si>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</si>
  <si>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</si>
  <si>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</si>
  <si>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</si>
  <si>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</si>
  <si>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</si>
  <si>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</si>
  <si>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</si>
  <si>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</si>
  <si>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</si>
  <si>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</si>
  <si>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</si>
  <si>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</si>
  <si>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</si>
  <si>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</si>
  <si>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</si>
  <si>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</si>
  <si>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</si>
  <si>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</si>
  <si>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</si>
  <si>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</si>
  <si>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</si>
  <si>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</si>
  <si>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</si>
  <si>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</si>
  <si>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</si>
  <si>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</si>
  <si>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</si>
  <si>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</si>
  <si>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</si>
  <si>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</si>
  <si>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</si>
  <si>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</si>
  <si>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</si>
  <si>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</si>
  <si>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</si>
  <si>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</si>
  <si>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</si>
  <si>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</si>
  <si>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</si>
  <si>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</si>
  <si>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</si>
  <si>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</si>
  <si>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</si>
  <si>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</si>
  <si>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</si>
  <si>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</si>
  <si>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</si>
  <si>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</si>
  <si>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</si>
  <si>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</si>
  <si>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</si>
  <si>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</si>
  <si>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</si>
  <si>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</si>
  <si>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</si>
  <si>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</si>
  <si>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</si>
  <si>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</si>
  <si>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</si>
  <si>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</si>
  <si>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</si>
  <si>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</si>
  <si>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</si>
  <si>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</si>
  <si>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</si>
  <si>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</si>
  <si>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</si>
  <si>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</si>
  <si>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</si>
  <si>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</si>
  <si>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</si>
  <si>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</si>
  <si>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</si>
  <si>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</si>
  <si>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</si>
  <si>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</si>
  <si>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</si>
  <si>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</si>
  <si>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</si>
  <si>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</si>
  <si>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</si>
  <si>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</si>
  <si>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</si>
  <si>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</si>
  <si>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</si>
  <si>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</si>
  <si>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</si>
  <si>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</si>
  <si>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</si>
  <si>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</si>
  <si>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</si>
  <si>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</si>
  <si>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</si>
  <si>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</si>
  <si>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</si>
  <si>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</si>
  <si>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</si>
  <si>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</si>
  <si>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</si>
  <si>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</si>
  <si>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</si>
  <si>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</si>
  <si>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</si>
  <si>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</si>
  <si>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</si>
  <si>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</si>
  <si>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</si>
  <si>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</si>
  <si>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</si>
  <si>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</si>
  <si>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</si>
  <si>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</si>
  <si>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</si>
  <si>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</si>
  <si>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</si>
  <si>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</si>
  <si>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</si>
  <si>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</si>
  <si>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</si>
  <si>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</si>
  <si>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</si>
  <si>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</si>
  <si>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</si>
  <si>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</si>
  <si>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</si>
  <si>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</si>
  <si>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</si>
  <si>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</si>
  <si>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</si>
  <si>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</si>
  <si>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</si>
  <si>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</si>
  <si>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</si>
  <si>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</si>
  <si>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</si>
  <si>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</si>
  <si>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</si>
  <si>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</si>
  <si>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</si>
  <si>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</si>
  <si>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</si>
  <si>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</si>
  <si>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</si>
  <si>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</si>
  <si>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</si>
  <si>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</si>
  <si>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</si>
  <si>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</si>
  <si>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</si>
  <si>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</si>
  <si>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</si>
  <si>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</si>
  <si>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</si>
  <si>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</si>
  <si>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</si>
  <si>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</si>
  <si>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</si>
  <si>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</si>
  <si>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</si>
  <si>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</si>
  <si>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</si>
  <si>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</si>
  <si>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</si>
  <si>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</si>
  <si>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</si>
  <si>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</si>
  <si>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</si>
  <si>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</si>
  <si>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</si>
  <si>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</si>
  <si>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</si>
  <si>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</si>
  <si>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</si>
  <si>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</si>
  <si>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</si>
  <si>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</si>
  <si>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</si>
  <si>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</si>
  <si>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</si>
  <si>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</si>
  <si>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</si>
  <si>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</si>
  <si>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</si>
  <si>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</si>
  <si>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</si>
  <si>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</si>
  <si>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</si>
  <si>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</si>
  <si>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</si>
  <si>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</si>
  <si>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</si>
  <si>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</si>
  <si>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</si>
  <si>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</si>
  <si>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</si>
  <si>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</si>
  <si>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</si>
  <si>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</si>
  <si>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</si>
  <si>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</si>
  <si>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</si>
  <si>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</si>
  <si>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</si>
  <si>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</si>
  <si>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</si>
  <si>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</si>
  <si>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</si>
  <si>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</si>
  <si>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</si>
  <si>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</si>
  <si>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</si>
  <si>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</si>
  <si>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</si>
  <si>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</si>
  <si>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</si>
  <si>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</si>
  <si>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</si>
  <si>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</si>
  <si>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</si>
  <si>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</si>
  <si>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</si>
  <si>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</si>
  <si>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</si>
  <si>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</si>
  <si>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</si>
  <si>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</si>
  <si>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</si>
  <si>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</si>
  <si>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</si>
  <si>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</si>
  <si>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</si>
  <si>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</si>
  <si>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</si>
  <si>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</si>
  <si>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</si>
  <si>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</si>
  <si>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</si>
  <si>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</si>
  <si>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</si>
  <si>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</si>
  <si>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</si>
  <si>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</si>
  <si>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</si>
  <si>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</si>
  <si>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</si>
  <si>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</si>
  <si>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</si>
  <si>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</si>
  <si>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</si>
  <si>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</si>
  <si>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</si>
  <si>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</si>
  <si>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</si>
  <si>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</si>
  <si>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</si>
  <si>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</si>
  <si>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</si>
  <si>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</si>
  <si>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</si>
  <si>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</si>
  <si>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</si>
  <si>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</si>
  <si>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</si>
  <si>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</si>
  <si>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</si>
  <si>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</si>
  <si>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</si>
  <si>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</si>
  <si>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</si>
  <si>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</si>
  <si>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</si>
  <si>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</si>
  <si>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</si>
  <si>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</si>
  <si>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</si>
  <si>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</si>
  <si>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</si>
  <si>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</si>
  <si>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</si>
  <si>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</si>
  <si>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</si>
  <si>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</si>
  <si>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</si>
  <si>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</si>
  <si>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</si>
  <si>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</si>
  <si>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</si>
  <si>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</si>
  <si>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</si>
  <si>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</si>
  <si>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</si>
  <si>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</si>
  <si>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</si>
  <si>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</si>
  <si>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</si>
  <si>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</si>
  <si>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</si>
  <si>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</si>
  <si>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</si>
  <si>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</si>
  <si>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</si>
  <si>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</si>
  <si>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</si>
  <si>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</si>
  <si>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</si>
  <si>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</si>
  <si>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</si>
  <si>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</si>
  <si>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</si>
  <si>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</si>
  <si>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</si>
  <si>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</si>
  <si>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</si>
  <si>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</si>
  <si>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</si>
  <si>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</si>
  <si>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</si>
  <si>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</si>
  <si>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</si>
  <si>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</si>
  <si>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</si>
  <si>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</si>
  <si>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</si>
  <si>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</si>
  <si>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</si>
  <si>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</si>
  <si>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</si>
  <si>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</si>
  <si>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</si>
  <si>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</si>
  <si>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</si>
  <si>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</si>
  <si>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</si>
  <si>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</si>
  <si>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</si>
  <si>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</si>
  <si>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</si>
  <si>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</si>
  <si>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</si>
  <si>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</si>
  <si>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</si>
  <si>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</si>
  <si>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</si>
  <si>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</si>
  <si>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</si>
  <si>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</si>
  <si>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</si>
  <si>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</si>
  <si>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</si>
  <si>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</si>
  <si>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</si>
  <si>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</si>
  <si>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</si>
  <si>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</si>
  <si>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</si>
  <si>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</si>
  <si>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</si>
  <si>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</si>
  <si>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</si>
  <si>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</si>
  <si>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</si>
  <si>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</si>
  <si>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</si>
  <si>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</si>
  <si>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</si>
  <si>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</si>
  <si>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</si>
  <si>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</si>
  <si>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</si>
  <si>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</si>
  <si>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</si>
  <si>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</si>
  <si>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</si>
  <si>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</si>
  <si>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</si>
  <si>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</si>
  <si>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</si>
  <si>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</si>
  <si>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</si>
  <si>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</si>
  <si>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</si>
  <si>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</si>
  <si>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</si>
  <si>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</si>
  <si>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</si>
  <si>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</si>
  <si>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</si>
  <si>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</si>
  <si>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</si>
  <si>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</si>
  <si>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</si>
  <si>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</si>
  <si>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</si>
  <si>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</si>
  <si>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</si>
  <si>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</si>
  <si>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</si>
  <si>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</si>
  <si>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</si>
  <si>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</si>
  <si>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</si>
  <si>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</si>
  <si>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</si>
  <si>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</si>
  <si>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</si>
  <si>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</si>
  <si>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</si>
  <si>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</si>
  <si>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</si>
  <si>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</si>
  <si>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</si>
  <si>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</si>
  <si>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</si>
  <si>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</si>
  <si>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</si>
  <si>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</si>
  <si>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</si>
  <si>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</si>
  <si>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</si>
  <si>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</si>
  <si>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</si>
  <si>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</si>
  <si>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</si>
  <si>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</si>
  <si>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</si>
  <si>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</si>
  <si>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</si>
  <si>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</si>
  <si>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</si>
  <si>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</si>
  <si>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</si>
  <si>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</si>
  <si>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</si>
  <si>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</si>
  <si>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</si>
  <si>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</si>
  <si>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</si>
  <si>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</si>
  <si>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</si>
  <si>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</si>
  <si>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</si>
  <si>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</si>
  <si>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</si>
  <si>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</si>
  <si>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</si>
  <si>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</si>
  <si>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</si>
  <si>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</si>
  <si>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</si>
  <si>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</si>
  <si>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</si>
  <si>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</si>
  <si>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</si>
  <si>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</si>
  <si>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</si>
  <si>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</si>
  <si>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</si>
  <si>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</si>
  <si>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</si>
  <si>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</si>
  <si>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</si>
  <si>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</si>
  <si>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</si>
  <si>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</si>
  <si>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</si>
  <si>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</si>
  <si>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</si>
  <si>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</si>
  <si>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</si>
  <si>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</si>
  <si>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</si>
  <si>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</si>
  <si>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</si>
  <si>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</si>
  <si>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</si>
  <si>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</si>
  <si>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</si>
  <si>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</si>
  <si>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</si>
  <si>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</si>
  <si>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</si>
  <si>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</si>
  <si>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</si>
  <si>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</si>
  <si>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</si>
  <si>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</si>
  <si>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</si>
  <si>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</si>
  <si>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</si>
  <si>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</si>
  <si>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</si>
  <si>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</si>
  <si>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</si>
  <si>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</si>
  <si>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</si>
  <si>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</si>
  <si>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</si>
  <si>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</si>
  <si>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</si>
  <si>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</si>
  <si>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</si>
  <si>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</si>
  <si>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</si>
  <si>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</si>
  <si>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</si>
  <si>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</si>
  <si>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</si>
  <si>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</si>
  <si>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</si>
  <si>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</si>
  <si>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</si>
  <si>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</si>
  <si>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</si>
  <si>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</si>
  <si>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</si>
  <si>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</si>
  <si>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</si>
  <si>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</si>
  <si>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</si>
  <si>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</si>
  <si>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</si>
  <si>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</si>
  <si>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</si>
  <si>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</si>
  <si>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</si>
  <si>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</si>
  <si>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</si>
  <si>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</si>
  <si>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</si>
  <si>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</si>
  <si>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</si>
  <si>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</si>
  <si>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</si>
  <si>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</si>
  <si>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</si>
  <si>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</si>
  <si>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</si>
  <si>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</si>
  <si>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</si>
  <si>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</si>
  <si>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</si>
  <si>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</si>
  <si>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</si>
  <si>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</si>
  <si>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</si>
  <si>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</si>
  <si>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</si>
  <si>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</si>
  <si>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</si>
  <si>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</si>
  <si>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</si>
  <si>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</si>
  <si>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</si>
  <si>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</si>
  <si>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</si>
  <si>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</si>
  <si>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</si>
  <si>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</si>
  <si>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</si>
  <si>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</si>
  <si>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</si>
  <si>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</si>
  <si>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</si>
  <si>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</si>
  <si>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</si>
  <si>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</si>
  <si>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</si>
  <si>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</si>
  <si>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</si>
  <si>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</si>
  <si>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</si>
  <si>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</si>
  <si>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</si>
  <si>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</si>
  <si>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</si>
  <si>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</si>
  <si>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</si>
  <si>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</si>
  <si>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</si>
  <si>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</si>
  <si>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</si>
  <si>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</si>
  <si>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</si>
  <si>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</si>
  <si>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</si>
  <si>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</si>
  <si>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</si>
  <si>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</si>
  <si>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</si>
  <si>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</si>
  <si>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</si>
  <si>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</si>
  <si>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</si>
  <si>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</si>
  <si>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</si>
  <si>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</si>
  <si>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</si>
  <si>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</si>
  <si>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</si>
  <si>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</si>
  <si>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</si>
  <si>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</si>
  <si>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</si>
  <si>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</si>
  <si>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</si>
  <si>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</si>
  <si>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</si>
  <si>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</si>
  <si>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</si>
  <si>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</si>
  <si>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</si>
  <si>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</si>
  <si>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</si>
  <si>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</si>
  <si>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</si>
  <si>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</si>
  <si>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</si>
  <si>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</si>
  <si>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</si>
  <si>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</si>
  <si>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</si>
  <si>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</si>
  <si>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</si>
  <si>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</si>
  <si>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</si>
  <si>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</si>
  <si>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</si>
  <si>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</si>
  <si>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</si>
  <si>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</si>
  <si>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</si>
  <si>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</si>
  <si>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</si>
  <si>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</si>
  <si>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</si>
  <si>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</si>
  <si>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</si>
  <si>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</si>
  <si>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</si>
  <si>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</si>
  <si>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</si>
  <si>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</si>
  <si>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</si>
  <si>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</si>
  <si>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</si>
  <si>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</si>
  <si>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</si>
  <si>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</si>
  <si>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</si>
  <si>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</si>
  <si>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</si>
  <si>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</si>
  <si>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</si>
  <si>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</si>
  <si>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</si>
  <si>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</si>
  <si>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</si>
  <si>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</si>
  <si>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</si>
  <si>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</si>
  <si>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</si>
  <si>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</si>
  <si>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</si>
  <si>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</si>
  <si>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</si>
  <si>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</si>
  <si>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</si>
  <si>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</si>
  <si>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</si>
  <si>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</si>
  <si>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</si>
  <si>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</si>
  <si>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</si>
  <si>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</si>
  <si>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</si>
  <si>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</si>
  <si>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</si>
  <si>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</si>
  <si>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</si>
  <si>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</si>
  <si>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</si>
  <si>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</si>
  <si>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</si>
  <si>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</si>
  <si>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</si>
  <si>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</si>
  <si>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</si>
  <si>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</si>
  <si>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</si>
  <si>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</si>
  <si>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</si>
  <si>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</si>
  <si>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</si>
  <si>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</si>
  <si>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</si>
  <si>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</si>
  <si>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</si>
  <si>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</si>
  <si>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</si>
  <si>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</si>
  <si>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</si>
  <si>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</si>
  <si>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</si>
  <si>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</si>
  <si>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</si>
  <si>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</si>
  <si>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</si>
  <si>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</si>
  <si>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</si>
  <si>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</si>
  <si>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</si>
  <si>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</si>
  <si>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</si>
  <si>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</si>
  <si>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</si>
  <si>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</si>
  <si>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</si>
  <si>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</si>
  <si>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</si>
  <si>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</si>
  <si>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</si>
  <si>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</si>
  <si>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</si>
  <si>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</si>
  <si>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</si>
  <si>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</si>
  <si>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</si>
  <si>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</si>
  <si>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</si>
  <si>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</si>
  <si>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</si>
  <si>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</si>
  <si>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</si>
  <si>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</si>
  <si>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</si>
  <si>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</si>
  <si>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</si>
  <si>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</si>
  <si>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</si>
  <si>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</si>
  <si>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</si>
  <si>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</si>
  <si>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</si>
  <si>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</si>
  <si>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</si>
  <si>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</si>
  <si>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</si>
  <si>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</si>
  <si>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</si>
  <si>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</si>
  <si>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</si>
  <si>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</si>
  <si>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</si>
  <si>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</si>
  <si>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</si>
  <si>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</si>
  <si>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</si>
  <si>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</si>
  <si>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</si>
  <si>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</si>
  <si>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</si>
  <si>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</si>
  <si>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</si>
  <si>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</si>
  <si>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</si>
  <si>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</si>
  <si>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</si>
  <si>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</si>
  <si>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</si>
  <si>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</si>
  <si>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</si>
  <si>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</si>
  <si>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</si>
  <si>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</si>
  <si>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</si>
  <si>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</si>
  <si>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</si>
  <si>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</si>
  <si>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</si>
  <si>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</si>
  <si>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</si>
  <si>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</si>
  <si>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</si>
  <si>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</si>
  <si>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</si>
  <si>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</si>
  <si>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</si>
  <si>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</si>
  <si>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</si>
  <si>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</si>
  <si>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</si>
  <si>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</si>
  <si>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</si>
  <si>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</si>
  <si>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</si>
  <si>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</si>
  <si>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</si>
  <si>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</si>
  <si>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</si>
  <si>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</si>
  <si>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</si>
  <si>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</si>
  <si>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</si>
  <si>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</si>
  <si>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</si>
  <si>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</si>
  <si>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</si>
  <si>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</si>
  <si>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</si>
  <si>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</si>
  <si>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</si>
  <si>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</si>
  <si>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</si>
  <si>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</si>
  <si>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</si>
  <si>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</si>
  <si>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</si>
  <si>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</si>
  <si>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</si>
  <si>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</si>
  <si>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</si>
  <si>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</si>
  <si>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</si>
  <si>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</si>
  <si>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</si>
  <si>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</si>
  <si>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</si>
  <si>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</si>
  <si>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</si>
  <si>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</si>
  <si>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</si>
  <si>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</si>
  <si>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</si>
  <si>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</si>
  <si>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</si>
  <si>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</si>
  <si>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</si>
  <si>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</si>
  <si>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</si>
  <si>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</si>
  <si>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</si>
  <si>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</si>
  <si>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</si>
  <si>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</si>
  <si>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</si>
  <si>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</si>
  <si>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</si>
  <si>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</si>
  <si>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</si>
  <si>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</si>
  <si>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</si>
  <si>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</si>
  <si>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</si>
  <si>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</si>
  <si>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</si>
  <si>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</si>
  <si>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</si>
  <si>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</si>
  <si>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</si>
  <si>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</si>
  <si>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</si>
  <si>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</si>
  <si>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</si>
  <si>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</si>
  <si>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</si>
  <si>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</si>
  <si>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</si>
  <si>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</si>
  <si>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</si>
  <si>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</si>
  <si>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</si>
  <si>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</si>
  <si>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</si>
  <si>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</si>
  <si>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</si>
  <si>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</si>
  <si>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</si>
  <si>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</si>
  <si>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</si>
  <si>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</si>
  <si>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</si>
  <si>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</si>
  <si>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</si>
  <si>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</si>
  <si>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</si>
  <si>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</si>
  <si>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</si>
  <si>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</si>
  <si>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</si>
  <si>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</si>
  <si>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</si>
  <si>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</si>
  <si>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</si>
  <si>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</si>
  <si>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</si>
  <si>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</si>
  <si>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</si>
  <si>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</si>
  <si>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</si>
  <si>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</si>
  <si>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</si>
  <si>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</si>
  <si>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</si>
  <si>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</si>
  <si>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</si>
  <si>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</si>
  <si>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</si>
  <si>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</si>
  <si>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</si>
  <si>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</si>
  <si>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</si>
  <si>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</si>
  <si>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</si>
  <si>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</si>
  <si>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</si>
  <si>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</si>
  <si>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</si>
  <si>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</si>
  <si>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</si>
  <si>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</si>
  <si>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</si>
  <si>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</si>
  <si>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</si>
  <si>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</si>
  <si>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</si>
  <si>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</si>
  <si>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</si>
  <si>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</si>
  <si>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</si>
  <si>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</si>
  <si>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</si>
  <si>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</si>
  <si>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</si>
  <si>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</si>
  <si>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</si>
  <si>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</si>
  <si>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</si>
  <si>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</si>
  <si>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</si>
  <si>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</si>
  <si>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</si>
  <si>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</si>
  <si>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</si>
  <si>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</si>
  <si>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</si>
  <si>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</si>
  <si>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</si>
  <si>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</si>
  <si>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</si>
  <si>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</si>
  <si>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</si>
  <si>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</si>
  <si>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</si>
  <si>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</si>
  <si>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</si>
  <si>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</si>
  <si>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</si>
  <si>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</si>
  <si>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</si>
  <si>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</si>
  <si>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</si>
  <si>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</si>
  <si>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</si>
  <si>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</si>
  <si>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</si>
  <si>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</si>
  <si>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</si>
  <si>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</si>
  <si>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</si>
  <si>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</si>
  <si>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</si>
  <si>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</si>
  <si>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</si>
  <si>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</si>
  <si>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</si>
  <si>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</si>
  <si>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</si>
  <si>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</si>
  <si>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</si>
  <si>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</si>
  <si>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</si>
  <si>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</si>
  <si>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</si>
  <si>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</si>
  <si>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</si>
  <si>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</si>
  <si>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</si>
  <si>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</si>
  <si>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</si>
  <si>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</si>
  <si>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</si>
  <si>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</si>
  <si>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</si>
  <si>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</si>
  <si>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</si>
  <si>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</si>
  <si>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</si>
  <si>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</si>
  <si>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</si>
  <si>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</si>
  <si>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</si>
  <si>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</si>
  <si>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</si>
  <si>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</si>
  <si>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</si>
  <si>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</si>
  <si>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</si>
  <si>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</si>
  <si>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</si>
  <si>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</si>
  <si>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</si>
  <si>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</si>
  <si>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</si>
  <si>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</si>
  <si>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</si>
  <si>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</si>
  <si>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</si>
  <si>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</si>
  <si>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</si>
  <si>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</si>
  <si>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</si>
  <si>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</si>
  <si>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</si>
  <si>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</si>
  <si>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</si>
  <si>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</si>
  <si>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</si>
  <si>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</si>
  <si>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</si>
  <si>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</si>
  <si>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</si>
  <si>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</si>
  <si>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</si>
  <si>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</si>
  <si>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</si>
  <si>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</si>
  <si>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</si>
  <si>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</si>
  <si>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</si>
  <si>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</si>
  <si>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</si>
  <si>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</si>
  <si>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</si>
  <si>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</si>
  <si>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</si>
  <si>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</si>
  <si>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</si>
  <si>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</si>
  <si>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</si>
  <si>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</si>
  <si>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</si>
  <si>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</si>
  <si>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</si>
  <si>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</si>
  <si>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</si>
  <si>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</si>
  <si>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</si>
  <si>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</si>
  <si>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</si>
  <si>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</si>
  <si>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</si>
  <si>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</si>
  <si>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</si>
  <si>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</si>
  <si>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</si>
  <si>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</si>
  <si>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</si>
  <si>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</si>
  <si>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</si>
  <si>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</si>
  <si>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</si>
  <si>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</si>
  <si>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</si>
  <si>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</si>
  <si>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</si>
  <si>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</si>
  <si>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</si>
  <si>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</si>
  <si>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</si>
  <si>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</si>
  <si>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</si>
  <si>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</si>
  <si>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</si>
  <si>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</si>
  <si>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</si>
  <si>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</si>
  <si>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</si>
  <si>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</si>
  <si>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</si>
  <si>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</si>
  <si>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</si>
  <si>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</si>
  <si>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</si>
  <si>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</si>
  <si>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</si>
  <si>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</si>
  <si>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</si>
  <si>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</si>
  <si>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</si>
  <si>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</si>
  <si>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</si>
  <si>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</si>
  <si>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</si>
  <si>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</si>
  <si>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</si>
  <si>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</si>
  <si>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</si>
  <si>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</si>
  <si>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</si>
  <si>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</si>
  <si>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</si>
  <si>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</si>
  <si>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</si>
  <si>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</si>
  <si>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</si>
  <si>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</si>
  <si>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</si>
  <si>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</si>
  <si>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</si>
  <si>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</si>
  <si>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</si>
  <si>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</si>
  <si>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</si>
  <si>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</si>
  <si>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</si>
  <si>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</si>
  <si>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</si>
  <si>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</si>
  <si>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</si>
  <si>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</si>
  <si>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</si>
  <si>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</si>
  <si>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</si>
  <si>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</si>
  <si>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</si>
  <si>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</si>
  <si>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</si>
  <si>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</si>
  <si>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</si>
  <si>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</si>
  <si>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</si>
  <si>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</si>
  <si>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</si>
  <si>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</si>
  <si>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</si>
  <si>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</si>
  <si>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</si>
  <si>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</si>
  <si>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</si>
  <si>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</si>
  <si>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</si>
  <si>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</si>
  <si>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</si>
  <si>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</si>
  <si>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</si>
  <si>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</si>
  <si>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</si>
  <si>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</si>
  <si>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</si>
  <si>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</si>
  <si>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</si>
  <si>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</si>
  <si>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</si>
  <si>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</si>
  <si>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</si>
  <si>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</si>
  <si>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</si>
  <si>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</si>
  <si>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</si>
  <si>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</si>
  <si>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</si>
  <si>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</si>
  <si>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</si>
  <si>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</si>
  <si>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</si>
  <si>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</si>
  <si>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</si>
  <si>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</si>
  <si>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</si>
  <si>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</si>
  <si>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</si>
  <si>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</si>
  <si>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</si>
  <si>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</si>
  <si>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</si>
  <si>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</si>
  <si>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</si>
  <si>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</si>
  <si>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</si>
  <si>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</si>
  <si>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</si>
  <si>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</si>
  <si>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</si>
  <si>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</si>
  <si>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</si>
  <si>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</si>
  <si>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</si>
  <si>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</si>
  <si>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</si>
  <si>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</si>
  <si>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</si>
  <si>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</si>
  <si>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</si>
  <si>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</si>
  <si>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</si>
  <si>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</si>
  <si>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</si>
  <si>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</si>
  <si>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</si>
  <si>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</si>
  <si>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</si>
  <si>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</si>
  <si>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</si>
  <si>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</si>
  <si>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</si>
  <si>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</si>
  <si>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</si>
  <si>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</si>
  <si>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</si>
  <si>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</si>
  <si>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</si>
  <si>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</si>
  <si>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</si>
  <si>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</si>
  <si>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</si>
  <si>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</si>
  <si>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</si>
  <si>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</si>
  <si>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</si>
  <si>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</si>
  <si>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</si>
  <si>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</si>
  <si>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</si>
  <si>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</si>
  <si>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</si>
  <si>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</si>
  <si>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</si>
  <si>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</si>
  <si>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</si>
  <si>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</si>
  <si>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</si>
  <si>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</si>
  <si>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</si>
  <si>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</si>
  <si>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</si>
  <si>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</si>
  <si>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</si>
  <si>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</si>
  <si>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</si>
  <si>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</si>
  <si>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</si>
  <si>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</si>
  <si>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</si>
  <si>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</si>
  <si>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</si>
  <si>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</si>
  <si>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</si>
  <si>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</si>
  <si>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</si>
  <si>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</si>
  <si>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</si>
  <si>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</si>
  <si>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</si>
  <si>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</si>
  <si>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</si>
  <si>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</si>
  <si>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</si>
  <si>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</si>
  <si>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</si>
  <si>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</si>
  <si>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</si>
  <si>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</si>
  <si>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</si>
  <si>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</si>
  <si>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</si>
  <si>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</si>
  <si>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</si>
  <si>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</si>
  <si>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</si>
  <si>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</si>
  <si>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</si>
  <si>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</si>
  <si>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</si>
  <si>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</si>
  <si>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</si>
  <si>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</si>
  <si>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</si>
  <si>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</si>
  <si>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</si>
  <si>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</si>
  <si>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</si>
  <si>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</si>
  <si>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</si>
  <si>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</si>
  <si>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</si>
  <si>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</si>
  <si>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</si>
  <si>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</si>
  <si>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</si>
  <si>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</si>
  <si>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</si>
  <si>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</si>
  <si>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</si>
  <si>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</si>
  <si>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</si>
  <si>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</si>
  <si>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</si>
  <si>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</si>
  <si>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</si>
  <si>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</si>
  <si>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</si>
  <si>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</si>
  <si>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</si>
  <si>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</si>
  <si>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</si>
  <si>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</si>
  <si>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</si>
  <si>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</si>
  <si>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</si>
  <si>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</si>
  <si>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</si>
  <si>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</si>
  <si>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</si>
  <si>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</si>
  <si>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</si>
  <si>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</si>
  <si>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</si>
  <si>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</si>
  <si>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</si>
  <si>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</si>
  <si>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</si>
  <si>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</si>
  <si>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</si>
  <si>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</si>
  <si>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</si>
  <si>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</si>
  <si>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</si>
  <si>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</si>
  <si>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</si>
  <si>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</si>
  <si>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</si>
  <si>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</si>
  <si>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</si>
  <si>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</si>
  <si>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</si>
  <si>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</si>
  <si>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</si>
  <si>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</si>
  <si>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</si>
  <si>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</si>
  <si>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</si>
  <si>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</si>
  <si>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</si>
  <si>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</si>
  <si>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</si>
  <si>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</si>
  <si>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</si>
  <si>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</si>
  <si>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</si>
  <si>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</si>
  <si>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</si>
  <si>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</si>
  <si>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</si>
  <si>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</si>
  <si>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</si>
  <si>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</si>
  <si>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</si>
  <si>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</si>
  <si>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</si>
  <si>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</si>
  <si>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</si>
  <si>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</si>
  <si>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</si>
  <si>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</si>
  <si>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</si>
  <si>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</si>
  <si>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</si>
  <si>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</si>
  <si>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</si>
  <si>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</si>
  <si>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</si>
  <si>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</si>
  <si>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</si>
  <si>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</si>
  <si>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</si>
  <si>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</si>
  <si>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</si>
  <si>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</si>
  <si>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</si>
  <si>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</si>
  <si>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</si>
  <si>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</si>
  <si>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</si>
  <si>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</si>
  <si>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</si>
  <si>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</si>
  <si>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</si>
  <si>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</si>
  <si>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</si>
  <si>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</si>
  <si>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</si>
  <si>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</si>
  <si>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</si>
  <si>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</si>
  <si>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</si>
  <si>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</si>
  <si>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</si>
  <si>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</si>
  <si>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</si>
  <si>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</si>
  <si>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</si>
  <si>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</si>
  <si>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</si>
  <si>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</si>
  <si>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</si>
  <si>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</si>
  <si>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</si>
  <si>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</si>
  <si>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</si>
  <si>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</si>
  <si>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</si>
  <si>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</si>
  <si>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</si>
  <si>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</si>
  <si>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</si>
  <si>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</si>
  <si>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</si>
  <si>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</si>
  <si>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</si>
  <si>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</si>
  <si>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</si>
  <si>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</si>
  <si>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</si>
  <si>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</si>
  <si>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</si>
  <si>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</si>
  <si>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</si>
  <si>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</si>
  <si>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</si>
  <si>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</si>
  <si>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</si>
  <si>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</si>
  <si>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</si>
  <si>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</si>
  <si>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</si>
  <si>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</si>
  <si>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</si>
  <si>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</si>
  <si>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</si>
  <si>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</si>
  <si>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</si>
  <si>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</si>
  <si>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</si>
  <si>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</si>
  <si>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</si>
  <si>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</si>
  <si>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</si>
  <si>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</si>
  <si>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</si>
  <si>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</si>
  <si>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</si>
  <si>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</si>
  <si>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</si>
  <si>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</si>
  <si>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</si>
  <si>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</si>
  <si>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</si>
  <si>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</si>
  <si>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</si>
  <si>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</si>
  <si>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</si>
  <si>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</si>
  <si>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</si>
  <si>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</si>
  <si>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</si>
  <si>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</si>
  <si>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</si>
  <si>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</si>
  <si>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</si>
  <si>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</si>
  <si>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</si>
  <si>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</si>
  <si>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</si>
  <si>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</si>
  <si>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</si>
  <si>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</si>
  <si>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</si>
  <si>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</si>
  <si>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</si>
  <si>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</si>
  <si>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</si>
  <si>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</si>
  <si>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</si>
  <si>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</si>
  <si>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</si>
  <si>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</si>
  <si>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</si>
  <si>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</si>
  <si>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</si>
  <si>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</si>
  <si>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</si>
  <si>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</si>
  <si>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</si>
  <si>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</si>
  <si>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</si>
  <si>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</si>
  <si>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</si>
  <si>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</si>
  <si>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</si>
  <si>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</si>
  <si>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</si>
  <si>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</si>
  <si>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</si>
  <si>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</si>
  <si>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</si>
  <si>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</si>
  <si>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</si>
  <si>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</si>
  <si>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</si>
  <si>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</si>
  <si>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</si>
  <si>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</si>
  <si>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</si>
  <si>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</si>
  <si>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</si>
  <si>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</si>
  <si>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</si>
  <si>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</si>
  <si>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</si>
  <si>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</si>
  <si>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</si>
  <si>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</si>
  <si>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</si>
  <si>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</si>
  <si>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</si>
  <si>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</si>
  <si>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</si>
  <si>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</si>
  <si>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</si>
  <si>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</si>
  <si>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</si>
  <si>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</si>
  <si>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</si>
  <si>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</si>
  <si>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</si>
  <si>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</si>
  <si>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</si>
  <si>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</si>
  <si>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</si>
  <si>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</si>
  <si>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</si>
  <si>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</si>
  <si>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</si>
  <si>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</si>
  <si>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</si>
  <si>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</si>
  <si>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</si>
  <si>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</si>
  <si>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</si>
  <si>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</si>
  <si>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</si>
  <si>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</si>
  <si>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</si>
  <si>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</si>
  <si>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</si>
  <si>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</si>
  <si>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</si>
  <si>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</si>
  <si>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</si>
  <si>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</si>
  <si>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</si>
  <si>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</si>
  <si>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</si>
  <si>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</si>
  <si>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</si>
  <si>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</si>
  <si>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</si>
  <si>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</si>
  <si>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</si>
  <si>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</si>
  <si>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</si>
  <si>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</si>
  <si>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</si>
  <si>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</si>
  <si>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</si>
  <si>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</si>
  <si>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</si>
  <si>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</si>
  <si>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</si>
  <si>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</si>
  <si>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</si>
  <si>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</si>
  <si>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</si>
  <si>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</si>
  <si>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</si>
  <si>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</si>
  <si>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</si>
  <si>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</si>
  <si>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</si>
  <si>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</si>
  <si>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</si>
  <si>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</si>
  <si>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</si>
  <si>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</si>
  <si>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</si>
  <si>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</si>
  <si>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</si>
  <si>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</si>
  <si>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</si>
  <si>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</si>
  <si>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</si>
  <si>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</si>
  <si>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</si>
  <si>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</si>
  <si>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</si>
  <si>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</si>
  <si>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</si>
  <si>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</si>
  <si>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</si>
  <si>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</si>
  <si>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</si>
  <si>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</si>
  <si>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</si>
  <si>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</si>
  <si>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</si>
  <si>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</si>
  <si>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</si>
  <si>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</si>
  <si>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</si>
  <si>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</si>
  <si>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</si>
  <si>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</si>
  <si>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</si>
  <si>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</si>
  <si>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</si>
  <si>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</si>
  <si>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</si>
  <si>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</si>
  <si>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</si>
  <si>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</si>
  <si>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</si>
  <si>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</si>
  <si>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</si>
  <si>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</si>
  <si>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</si>
  <si>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</si>
  <si>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</si>
  <si>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</si>
  <si>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</si>
  <si>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</si>
  <si>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</si>
  <si>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</si>
  <si>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</si>
  <si>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</si>
  <si>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</si>
  <si>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</si>
  <si>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</si>
  <si>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</si>
  <si>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</si>
  <si>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</si>
  <si>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</si>
  <si>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</si>
  <si>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</si>
  <si>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</si>
  <si>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</si>
  <si>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</si>
  <si>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</si>
  <si>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</si>
  <si>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</si>
  <si>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</si>
  <si>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</si>
  <si>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</si>
  <si>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</si>
  <si>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</si>
  <si>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</si>
  <si>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</si>
  <si>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</si>
  <si>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</si>
  <si>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</si>
  <si>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</si>
  <si>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</si>
  <si>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</si>
  <si>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</si>
  <si>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</si>
  <si>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</si>
  <si>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</si>
  <si>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</si>
  <si>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</si>
  <si>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</si>
  <si>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</si>
  <si>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</si>
  <si>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</si>
  <si>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</si>
  <si>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</si>
  <si>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</si>
  <si>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</si>
  <si>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</si>
  <si>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</si>
  <si>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</si>
  <si>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</si>
  <si>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</si>
  <si>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</si>
  <si>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</si>
  <si>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</si>
  <si>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</si>
  <si>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</si>
  <si>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</si>
  <si>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</si>
  <si>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</si>
  <si>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</si>
  <si>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</si>
  <si>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</si>
  <si>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</si>
  <si>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</si>
  <si>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</si>
  <si>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</si>
  <si>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</si>
  <si>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</si>
  <si>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</si>
  <si>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</si>
  <si>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</si>
  <si>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</si>
  <si>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</si>
  <si>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</si>
  <si>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</si>
  <si>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</si>
  <si>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</si>
  <si>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</si>
  <si>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</si>
  <si>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</si>
  <si>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</si>
  <si>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</si>
  <si>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</si>
  <si>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</si>
  <si>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</si>
  <si>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</si>
  <si>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</si>
  <si>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</si>
  <si>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</si>
  <si>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</si>
  <si>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</si>
  <si>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</si>
  <si>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</si>
  <si>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</si>
  <si>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</si>
  <si>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</si>
  <si>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</si>
  <si>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</si>
  <si>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</si>
  <si>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</si>
  <si>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</si>
  <si>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</si>
  <si>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</si>
  <si>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</si>
  <si>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</si>
  <si>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</si>
  <si>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</si>
  <si>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</si>
  <si>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</si>
  <si>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</si>
  <si>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</si>
  <si>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</si>
  <si>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</si>
  <si>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</si>
  <si>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</si>
  <si>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</si>
  <si>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</si>
  <si>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</si>
  <si>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</si>
  <si>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</si>
  <si>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</si>
  <si>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</si>
  <si>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</si>
  <si>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</si>
  <si>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</si>
  <si>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</si>
  <si>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</si>
  <si>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</si>
  <si>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</si>
  <si>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</si>
  <si>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</si>
  <si>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</si>
  <si>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</si>
  <si>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</si>
  <si>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</si>
  <si>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</si>
  <si>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</si>
  <si>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</si>
  <si>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</si>
  <si>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</si>
  <si>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</si>
  <si>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</si>
  <si>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</si>
  <si>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</si>
  <si>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</si>
  <si>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</si>
  <si>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</si>
  <si>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</si>
  <si>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</si>
  <si>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</si>
  <si>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</si>
  <si>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</si>
  <si>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</si>
  <si>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</si>
  <si>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</si>
  <si>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</si>
  <si>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</si>
  <si>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</si>
  <si>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</si>
  <si>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</si>
  <si>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</si>
  <si>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</si>
  <si>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</si>
  <si>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</si>
  <si>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</si>
  <si>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</si>
  <si>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</si>
  <si>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</si>
  <si>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</si>
  <si>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</si>
  <si>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</si>
  <si>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</si>
  <si>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</si>
  <si>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</si>
  <si>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</si>
  <si>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</si>
  <si>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</si>
  <si>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</si>
  <si>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</si>
  <si>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</si>
  <si>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</si>
  <si>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</si>
  <si>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</si>
  <si>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</si>
  <si>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</si>
  <si>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</si>
  <si>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</si>
  <si>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</si>
  <si>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</si>
  <si>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</si>
  <si>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</si>
  <si>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</si>
  <si>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</si>
  <si>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</si>
  <si>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</si>
  <si>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</si>
  <si>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</si>
  <si>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</si>
  <si>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</si>
  <si>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</si>
  <si>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</si>
  <si>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</si>
  <si>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</si>
  <si>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</si>
  <si>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</si>
  <si>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</si>
  <si>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</si>
  <si>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</si>
  <si>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</si>
  <si>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</si>
  <si>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</si>
  <si>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</si>
  <si>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</si>
  <si>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</si>
  <si>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</si>
  <si>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</si>
  <si>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</si>
  <si>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</si>
  <si>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</si>
  <si>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</si>
  <si>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</si>
  <si>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</si>
  <si>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</si>
  <si>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</si>
  <si>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</si>
  <si>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</si>
  <si>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</si>
  <si>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</si>
  <si>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</si>
  <si>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</si>
  <si>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</si>
  <si>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</si>
  <si>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</si>
  <si>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</si>
  <si>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</si>
  <si>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</si>
  <si>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</si>
  <si>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</si>
  <si>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</si>
  <si>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</si>
  <si>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</si>
  <si>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</si>
  <si>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</si>
  <si>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</si>
  <si>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</si>
  <si>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</si>
  <si>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</si>
  <si>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</si>
  <si>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</si>
  <si>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</si>
  <si>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</si>
  <si>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</si>
  <si>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</si>
  <si>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</si>
  <si>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</si>
  <si>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</si>
  <si>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</si>
  <si>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</si>
  <si>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</si>
  <si>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</si>
  <si>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</si>
  <si>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</si>
  <si>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</si>
  <si>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</si>
  <si>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</si>
  <si>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</si>
  <si>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</si>
  <si>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</si>
  <si>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</si>
  <si>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</si>
  <si>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</si>
  <si>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</si>
  <si>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</si>
  <si>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</si>
  <si>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</si>
  <si>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</si>
  <si>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</si>
  <si>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</si>
  <si>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</si>
  <si>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</si>
  <si>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</si>
  <si>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</si>
  <si>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</si>
  <si>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</si>
  <si>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</si>
  <si>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</si>
  <si>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</si>
  <si>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</si>
  <si>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</si>
  <si>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</si>
  <si>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</si>
  <si>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</si>
  <si>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</si>
  <si>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</si>
  <si>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</si>
  <si>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</si>
  <si>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</si>
  <si>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</si>
  <si>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</si>
  <si>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</si>
  <si>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</si>
  <si>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</si>
  <si>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</si>
  <si>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</si>
  <si>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</si>
  <si>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</si>
  <si>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</si>
  <si>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</si>
  <si>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</si>
  <si>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</si>
  <si>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</si>
  <si>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</si>
  <si>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</si>
  <si>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</si>
  <si>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</si>
  <si>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</si>
  <si>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</si>
  <si>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</si>
  <si>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</si>
  <si>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</si>
  <si>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</si>
  <si>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</si>
  <si>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</si>
  <si>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</si>
  <si>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</si>
  <si>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</si>
  <si>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</si>
  <si>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</si>
  <si>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</si>
  <si>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</si>
  <si>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</si>
  <si>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</si>
  <si>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</si>
  <si>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</si>
  <si>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</si>
  <si>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</si>
  <si>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</si>
  <si>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</si>
  <si>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</si>
  <si>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</si>
  <si>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</si>
  <si>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</si>
  <si>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</si>
  <si>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</si>
  <si>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</si>
  <si>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</si>
  <si>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</si>
  <si>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</si>
  <si>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</si>
  <si>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</si>
  <si>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</si>
  <si>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</si>
  <si>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</si>
  <si>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</si>
  <si>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</si>
  <si>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</si>
  <si>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</si>
  <si>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</si>
  <si>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</si>
  <si>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</si>
  <si>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</si>
  <si>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</si>
  <si>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</si>
  <si>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</si>
  <si>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</si>
  <si>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</si>
  <si>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</si>
  <si>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</si>
  <si>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</si>
  <si>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</si>
  <si>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</si>
  <si>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</si>
  <si>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</si>
  <si>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</si>
  <si>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</si>
  <si>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</si>
  <si>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</si>
  <si>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</si>
  <si>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</si>
  <si>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</si>
  <si>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</si>
  <si>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</si>
  <si>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</si>
  <si>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</si>
  <si>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</si>
  <si>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</si>
  <si>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</si>
  <si>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</si>
  <si>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</si>
  <si>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</si>
  <si>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</si>
  <si>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</si>
  <si>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</si>
  <si>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</si>
  <si>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</si>
  <si>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</si>
  <si>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</si>
  <si>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</si>
  <si>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</si>
  <si>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</si>
  <si>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</si>
  <si>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</si>
  <si>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</si>
  <si>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</si>
  <si>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</si>
  <si>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</si>
  <si>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</si>
  <si>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</si>
  <si>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</si>
  <si>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</si>
  <si>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</si>
  <si>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</si>
  <si>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</si>
  <si>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</si>
  <si>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</si>
  <si>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</si>
  <si>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</si>
  <si>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</si>
  <si>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</si>
  <si>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</si>
  <si>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</si>
  <si>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</si>
  <si>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</si>
  <si>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</si>
  <si>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</si>
  <si>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</si>
  <si>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</si>
  <si>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</si>
  <si>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</si>
  <si>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</si>
  <si>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</si>
  <si>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</si>
  <si>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</si>
  <si>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</si>
  <si>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</si>
  <si>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</si>
  <si>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</si>
  <si>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</si>
  <si>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</si>
  <si>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</si>
  <si>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</si>
  <si>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</si>
  <si>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</si>
  <si>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</si>
  <si>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</si>
  <si>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</si>
  <si>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</si>
  <si>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</si>
  <si>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</si>
  <si>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</si>
  <si>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</si>
  <si>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</si>
  <si>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</si>
  <si>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</si>
  <si>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</si>
  <si>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</si>
  <si>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</si>
  <si>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</si>
  <si>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</si>
  <si>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</si>
  <si>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</si>
  <si>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</si>
  <si>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</si>
  <si>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</si>
  <si>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</si>
  <si>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</si>
  <si>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</si>
  <si>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</si>
  <si>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</si>
  <si>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</si>
  <si>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</si>
  <si>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</si>
  <si>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</si>
  <si>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</si>
  <si>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</si>
  <si>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</si>
  <si>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</si>
  <si>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</si>
  <si>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</si>
  <si>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</si>
  <si>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</si>
  <si>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</si>
  <si>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</si>
  <si>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</si>
  <si>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</si>
  <si>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</si>
  <si>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</si>
  <si>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</si>
  <si>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</si>
  <si>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</si>
  <si>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</si>
  <si>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</si>
  <si>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</si>
  <si>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</si>
  <si>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</si>
  <si>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</si>
  <si>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</si>
  <si>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</si>
  <si>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</si>
  <si>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</si>
  <si>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</si>
  <si>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</si>
  <si>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</si>
  <si>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</si>
  <si>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</si>
  <si>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</si>
  <si>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</si>
  <si>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</si>
  <si>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</si>
  <si>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</si>
  <si>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</si>
  <si>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</si>
  <si>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</si>
  <si>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</si>
  <si>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</si>
  <si>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2025047</t>
  </si>
  <si>
    <t>2025100</t>
  </si>
  <si>
    <t>Prenájom športovísk počas letného futbalového kempu - prenájom futbalového ihriska, prenájom šatní a sociálnych zariadení, prenájom športovísk na ostatné aktivity denného tábora - prenájom multifunkčnej miestnosti, bedmintonovej haly, stolného tenisu a bowling</t>
  </si>
  <si>
    <t>35693720</t>
  </si>
  <si>
    <t>FK CRA, s.r.o.</t>
  </si>
  <si>
    <t>Organizovanie podujatia                                                Názov podujatia: Letný futbalový kemp 2025 1.+2.turnus                                                                     Miesto konania: Bratislava, Futbalový štadión K Horánskej studni 29                                   Termín: 7.7.2025-18.7.2025                                                                Počet zúčastnených osôb: 120</t>
  </si>
  <si>
    <t>Kontaktná osoba zodpovedná za vyplnený formulár
meno a priezvisko: Ing. Alena Uhrínová
e-mail: fkdubravka@fkdubravka.sk
tel. kontakt (mobil): 0905730211</t>
  </si>
  <si>
    <t>Ing. Miroslav Janky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</si>
</sst>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2"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abSelected="1"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5" x14ac:dyDescent="0.25">
      <c r="A14" s="307" t="s">
        <v>5</v>
      </c>
      <c r="C14" s="205"/>
      <c r="D14" s="205"/>
    </row>
    <row r="15" spans="1:4" ht="16.25" customHeight="1" x14ac:dyDescent="0.25">
      <c r="A15" s="127"/>
      <c r="C15" s="21"/>
    </row>
    <row r="16" spans="1:4" ht="303" x14ac:dyDescent="0.25">
      <c r="A16" s="295" t="s">
        <v>6</v>
      </c>
      <c r="C16" s="21"/>
    </row>
    <row r="17" spans="1:4" ht="17.399999999999999"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ht="13" x14ac:dyDescent="0.25">
      <c r="A48" s="299"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8"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4"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1348</v>
      </c>
    </row>
    <row r="133" spans="1:1" ht="61.5" customHeight="1" x14ac:dyDescent="0.25">
      <c r="A133" s="300" t="s">
        <v>1360</v>
      </c>
    </row>
    <row r="134" spans="1:1" ht="13" x14ac:dyDescent="0.25">
      <c r="A134" s="260" t="s">
        <v>1361</v>
      </c>
    </row>
    <row r="135" spans="1:1" ht="101" x14ac:dyDescent="0.25">
      <c r="A135" s="300" t="s">
        <v>1349</v>
      </c>
    </row>
    <row r="136" spans="1:1" x14ac:dyDescent="0.25">
      <c r="A136"/>
    </row>
    <row r="137" spans="1:1" ht="71.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Futbalový klub Dúbravka, K Horánskej studni 29, Bratislava, 841 02</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0"/>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17315298</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50"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Futbalový klub Dúbravka</v>
      </c>
      <c r="C3" s="338"/>
      <c r="D3" s="338"/>
      <c r="G3" s="252">
        <v>45747</v>
      </c>
    </row>
    <row r="4" spans="1:7" ht="14" x14ac:dyDescent="0.3">
      <c r="A4" s="30" t="s">
        <v>313</v>
      </c>
      <c r="B4" s="29" t="str">
        <f>RIGHT("0000"&amp;INDEX(Adr!A:A,Doklady!B102+1),8)</f>
        <v>17315298</v>
      </c>
      <c r="G4" s="252">
        <v>45777</v>
      </c>
    </row>
    <row r="5" spans="1:7" ht="14" x14ac:dyDescent="0.3">
      <c r="A5" s="30" t="s">
        <v>314</v>
      </c>
      <c r="B5" s="29" t="str">
        <f>INDEX(Adr!D:D,Doklady!B102+1)&amp;", "&amp;INDEX(Adr!E:E,Doklady!B102+1)</f>
        <v>K Horánskej studni 29,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5000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41"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INDEX(Adr!B2:B242,Doklady!B102)</f>
        <v>Futbalový klub Dúbravka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17315298</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K Horánskej studni 29, Bratislava, 841 02</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5000</v>
      </c>
      <c r="D10" s="126">
        <f>C10-E10</f>
        <v>5000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5000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45760</v>
      </c>
      <c r="C140" s="229"/>
      <c r="D140" s="362" t="s">
        <v>3008</v>
      </c>
      <c r="E140" s="362"/>
      <c r="F140" s="362"/>
      <c r="G140" s="362"/>
      <c r="H140" s="362"/>
      <c r="I140" s="362"/>
      <c r="J140" s="85"/>
    </row>
    <row r="141" spans="1:26" ht="68.25" customHeight="1" x14ac:dyDescent="0.25">
      <c r="A141" s="9"/>
      <c r="B141" s="280" t="s">
        <v>3007</v>
      </c>
      <c r="C141" s="214"/>
      <c r="D141" s="342" t="s">
        <v>393</v>
      </c>
      <c r="E141" s="342"/>
      <c r="F141" s="342"/>
      <c r="G141" s="342"/>
      <c r="H141" s="342"/>
      <c r="I141" s="342"/>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03" zoomScaleNormal="100" workbookViewId="0">
      <selection activeCell="J108" sqref="J108"/>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17315298</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39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22</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70" x14ac:dyDescent="0.25">
      <c r="A107" s="14" t="s">
        <v>3000</v>
      </c>
      <c r="B107" s="14"/>
      <c r="C107" s="14"/>
      <c r="D107" s="16"/>
      <c r="E107" s="16"/>
      <c r="F107" s="14" t="s">
        <v>3006</v>
      </c>
      <c r="G107" s="14"/>
      <c r="H107" s="14"/>
      <c r="I107" s="15"/>
      <c r="J107" s="77"/>
      <c r="K107" s="92"/>
    </row>
    <row r="108" spans="1:25" ht="60" x14ac:dyDescent="0.25">
      <c r="A108" s="14" t="s">
        <v>3000</v>
      </c>
      <c r="B108" s="14" t="s">
        <v>3001</v>
      </c>
      <c r="C108" s="14" t="s">
        <v>3002</v>
      </c>
      <c r="D108" s="16">
        <v>45888</v>
      </c>
      <c r="E108" s="16">
        <v>46022</v>
      </c>
      <c r="F108" s="14" t="s">
        <v>3003</v>
      </c>
      <c r="G108" s="14" t="s">
        <v>3004</v>
      </c>
      <c r="H108" s="14" t="s">
        <v>3005</v>
      </c>
      <c r="I108" s="15">
        <v>5000</v>
      </c>
      <c r="J108" s="77">
        <v>10</v>
      </c>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5"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5"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5"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5"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5"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5"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5"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5"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5"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5"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5"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5"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5"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5"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5"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5"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5"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5"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00000000-0004-0000-0500-000000000000}"/>
    <hyperlink ref="G150" r:id="rId2" xr:uid="{00000000-0004-0000-0500-000001000000}"/>
    <hyperlink ref="G165" r:id="rId3" xr:uid="{00000000-0004-0000-0500-000002000000}"/>
    <hyperlink ref="H165" r:id="rId4" xr:uid="{00000000-0004-0000-0500-000003000000}"/>
    <hyperlink ref="H182" r:id="rId5" xr:uid="{00000000-0004-0000-0500-000004000000}"/>
    <hyperlink ref="H60" r:id="rId6" display="info@mammal.sk; " xr:uid="{00000000-0004-0000-0500-000005000000}"/>
    <hyperlink ref="H177" r:id="rId7" xr:uid="{00000000-0004-0000-0500-000006000000}"/>
    <hyperlink ref="H88" r:id="rId8" xr:uid="{00000000-0004-0000-0500-000007000000}"/>
    <hyperlink ref="G235" r:id="rId9" xr:uid="{00000000-0004-0000-0500-000008000000}"/>
    <hyperlink ref="H235" r:id="rId10" xr:uid="{00000000-0004-0000-0500-000009000000}"/>
    <hyperlink ref="H149" r:id="rId11" xr:uid="{00000000-0004-0000-0500-00000A000000}"/>
    <hyperlink ref="H95" r:id="rId12" xr:uid="{00000000-0004-0000-0500-00000B000000}"/>
    <hyperlink ref="G225" r:id="rId13" xr:uid="{00000000-0004-0000-0500-00000C000000}"/>
    <hyperlink ref="H225" r:id="rId14" xr:uid="{00000000-0004-0000-0500-00000D000000}"/>
    <hyperlink ref="G174" r:id="rId15" xr:uid="{00000000-0004-0000-0500-00000E000000}"/>
    <hyperlink ref="H121" r:id="rId16" xr:uid="{00000000-0004-0000-0500-00000F000000}"/>
    <hyperlink ref="H109" r:id="rId17" xr:uid="{00000000-0004-0000-0500-000010000000}"/>
    <hyperlink ref="G121" r:id="rId18" xr:uid="{00000000-0004-0000-0500-000011000000}"/>
    <hyperlink ref="H164"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3" r:id="rId23" xr:uid="{00000000-0004-0000-0500-000016000000}"/>
    <hyperlink ref="G129" r:id="rId24" xr:uid="{00000000-0004-0000-0500-000017000000}"/>
    <hyperlink ref="G128" r:id="rId25" xr:uid="{00000000-0004-0000-0500-000018000000}"/>
    <hyperlink ref="H128" r:id="rId26" xr:uid="{00000000-0004-0000-0500-000019000000}"/>
    <hyperlink ref="G38" r:id="rId27" xr:uid="{00000000-0004-0000-0500-00001A000000}"/>
    <hyperlink ref="G211" r:id="rId28" xr:uid="{00000000-0004-0000-0500-00001B000000}"/>
    <hyperlink ref="H211"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3" r:id="rId37" xr:uid="{00000000-0004-0000-0500-000024000000}"/>
    <hyperlink ref="G188" r:id="rId38" xr:uid="{00000000-0004-0000-0500-000025000000}"/>
    <hyperlink ref="G215" r:id="rId39" xr:uid="{00000000-0004-0000-0500-000026000000}"/>
    <hyperlink ref="G217" r:id="rId40" xr:uid="{00000000-0004-0000-0500-000027000000}"/>
    <hyperlink ref="G218" r:id="rId41" xr:uid="{00000000-0004-0000-0500-000028000000}"/>
    <hyperlink ref="G219" r:id="rId42" xr:uid="{00000000-0004-0000-0500-000029000000}"/>
    <hyperlink ref="G226" r:id="rId43" xr:uid="{00000000-0004-0000-0500-00002A000000}"/>
    <hyperlink ref="G231" r:id="rId44" xr:uid="{00000000-0004-0000-0500-00002B000000}"/>
    <hyperlink ref="H113"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ht="13.25" x14ac:dyDescent="0.25">
      <c r="A2" t="s">
        <v>1198</v>
      </c>
      <c r="C2" t="s">
        <v>339</v>
      </c>
      <c r="D2" t="s">
        <v>1199</v>
      </c>
      <c r="E2">
        <v>1</v>
      </c>
      <c r="F2" t="s">
        <v>319</v>
      </c>
      <c r="G2" t="s">
        <v>1200</v>
      </c>
      <c r="I2" t="s">
        <v>317</v>
      </c>
      <c r="J2" t="s">
        <v>1201</v>
      </c>
    </row>
    <row r="3" spans="1:14" ht="13.25" x14ac:dyDescent="0.25">
      <c r="A3" t="s">
        <v>1033</v>
      </c>
      <c r="C3" t="s">
        <v>341</v>
      </c>
      <c r="D3" t="s">
        <v>1202</v>
      </c>
      <c r="E3">
        <v>1</v>
      </c>
      <c r="F3" t="s">
        <v>319</v>
      </c>
      <c r="G3" t="s">
        <v>1200</v>
      </c>
      <c r="I3" t="s">
        <v>319</v>
      </c>
      <c r="J3" t="s">
        <v>320</v>
      </c>
    </row>
    <row r="4" spans="1:14" ht="13.25" x14ac:dyDescent="0.25">
      <c r="A4" t="s">
        <v>1098</v>
      </c>
      <c r="C4" t="s">
        <v>343</v>
      </c>
      <c r="D4" t="s">
        <v>1203</v>
      </c>
      <c r="E4">
        <v>1</v>
      </c>
      <c r="F4" t="s">
        <v>319</v>
      </c>
      <c r="G4" t="s">
        <v>1200</v>
      </c>
      <c r="I4" t="s">
        <v>321</v>
      </c>
      <c r="J4" t="s">
        <v>322</v>
      </c>
    </row>
    <row r="5" spans="1:14" ht="13.25" x14ac:dyDescent="0.25">
      <c r="A5" t="s">
        <v>1053</v>
      </c>
      <c r="C5" t="s">
        <v>345</v>
      </c>
      <c r="D5" t="s">
        <v>1204</v>
      </c>
      <c r="E5">
        <v>1</v>
      </c>
      <c r="F5" t="s">
        <v>319</v>
      </c>
      <c r="G5" t="s">
        <v>1200</v>
      </c>
      <c r="I5" t="s">
        <v>323</v>
      </c>
      <c r="J5" t="s">
        <v>324</v>
      </c>
    </row>
    <row r="6" spans="1:14" ht="13.25" x14ac:dyDescent="0.25">
      <c r="A6" t="s">
        <v>1205</v>
      </c>
      <c r="C6" t="s">
        <v>347</v>
      </c>
      <c r="D6" t="s">
        <v>1206</v>
      </c>
      <c r="E6">
        <v>1</v>
      </c>
      <c r="F6" t="s">
        <v>319</v>
      </c>
      <c r="G6" t="s">
        <v>1200</v>
      </c>
      <c r="I6" t="s">
        <v>325</v>
      </c>
      <c r="J6" t="s">
        <v>1207</v>
      </c>
    </row>
    <row r="7" spans="1:14" ht="13.25" x14ac:dyDescent="0.25">
      <c r="A7" t="s">
        <v>1208</v>
      </c>
      <c r="C7" t="s">
        <v>349</v>
      </c>
      <c r="D7" t="s">
        <v>1209</v>
      </c>
      <c r="E7">
        <v>2</v>
      </c>
      <c r="F7" t="s">
        <v>321</v>
      </c>
      <c r="G7" t="s">
        <v>1210</v>
      </c>
    </row>
    <row r="8" spans="1:14" ht="13.25" x14ac:dyDescent="0.25">
      <c r="A8" t="s">
        <v>1062</v>
      </c>
      <c r="C8" t="s">
        <v>351</v>
      </c>
      <c r="D8" t="s">
        <v>1211</v>
      </c>
      <c r="E8">
        <v>3</v>
      </c>
      <c r="F8" t="s">
        <v>321</v>
      </c>
      <c r="G8" t="s">
        <v>1212</v>
      </c>
    </row>
    <row r="9" spans="1:14" ht="13.25" x14ac:dyDescent="0.25">
      <c r="A9" t="s">
        <v>1213</v>
      </c>
      <c r="C9" t="s">
        <v>353</v>
      </c>
      <c r="D9" t="s">
        <v>1214</v>
      </c>
      <c r="E9">
        <v>3</v>
      </c>
      <c r="F9" t="s">
        <v>321</v>
      </c>
      <c r="G9" t="s">
        <v>1215</v>
      </c>
    </row>
    <row r="10" spans="1:14" ht="13.25" x14ac:dyDescent="0.25">
      <c r="A10" t="s">
        <v>1137</v>
      </c>
      <c r="C10" t="s">
        <v>355</v>
      </c>
      <c r="D10" t="s">
        <v>1216</v>
      </c>
      <c r="E10">
        <v>4</v>
      </c>
      <c r="F10" t="s">
        <v>321</v>
      </c>
      <c r="G10" t="s">
        <v>1217</v>
      </c>
    </row>
    <row r="11" spans="1:14" ht="13.25" x14ac:dyDescent="0.25">
      <c r="A11" t="s">
        <v>1139</v>
      </c>
      <c r="C11" t="s">
        <v>356</v>
      </c>
      <c r="D11" t="s">
        <v>1218</v>
      </c>
      <c r="E11">
        <v>4</v>
      </c>
      <c r="F11" t="s">
        <v>317</v>
      </c>
      <c r="G11" t="s">
        <v>1217</v>
      </c>
    </row>
    <row r="12" spans="1:14" ht="13.25" x14ac:dyDescent="0.25">
      <c r="A12" t="s">
        <v>1100</v>
      </c>
      <c r="C12" t="s">
        <v>358</v>
      </c>
      <c r="D12" t="s">
        <v>1219</v>
      </c>
      <c r="E12">
        <v>4</v>
      </c>
      <c r="F12" t="s">
        <v>317</v>
      </c>
      <c r="G12" t="s">
        <v>1217</v>
      </c>
    </row>
    <row r="13" spans="1:14" ht="13.25" x14ac:dyDescent="0.25">
      <c r="A13" t="s">
        <v>1141</v>
      </c>
      <c r="C13" t="s">
        <v>360</v>
      </c>
      <c r="D13" t="s">
        <v>1220</v>
      </c>
      <c r="E13">
        <v>4</v>
      </c>
      <c r="F13" t="s">
        <v>325</v>
      </c>
      <c r="G13" t="s">
        <v>1217</v>
      </c>
    </row>
    <row r="14" spans="1:14" ht="13.25" x14ac:dyDescent="0.25">
      <c r="A14" t="s">
        <v>1035</v>
      </c>
      <c r="C14" t="s">
        <v>362</v>
      </c>
      <c r="D14" t="s">
        <v>1221</v>
      </c>
      <c r="E14">
        <v>4</v>
      </c>
      <c r="F14" t="s">
        <v>321</v>
      </c>
      <c r="G14" t="s">
        <v>1217</v>
      </c>
    </row>
    <row r="15" spans="1:14" ht="13.25" x14ac:dyDescent="0.25">
      <c r="A15" t="s">
        <v>1037</v>
      </c>
      <c r="C15" t="s">
        <v>364</v>
      </c>
    </row>
    <row r="16" spans="1:14" ht="13.25" x14ac:dyDescent="0.25">
      <c r="A16" t="s">
        <v>1102</v>
      </c>
      <c r="C16" t="s">
        <v>365</v>
      </c>
    </row>
    <row r="17" spans="1:3" ht="13.25" x14ac:dyDescent="0.25">
      <c r="A17" t="s">
        <v>1064</v>
      </c>
      <c r="C17" t="s">
        <v>366</v>
      </c>
    </row>
    <row r="18" spans="1:3" ht="13.25" x14ac:dyDescent="0.25">
      <c r="A18" t="s">
        <v>1104</v>
      </c>
      <c r="C18" t="s">
        <v>367</v>
      </c>
    </row>
    <row r="19" spans="1:3" ht="13.25" x14ac:dyDescent="0.25">
      <c r="A19" t="s">
        <v>1106</v>
      </c>
      <c r="C19" t="s">
        <v>368</v>
      </c>
    </row>
    <row r="20" spans="1:3" ht="13.25" x14ac:dyDescent="0.25">
      <c r="A20" t="s">
        <v>1143</v>
      </c>
      <c r="C20" t="s">
        <v>1222</v>
      </c>
    </row>
    <row r="21" spans="1:3" ht="13.25" x14ac:dyDescent="0.25">
      <c r="A21" t="s">
        <v>1223</v>
      </c>
      <c r="C21" t="s">
        <v>1224</v>
      </c>
    </row>
    <row r="22" spans="1:3" ht="13.25" x14ac:dyDescent="0.25">
      <c r="A22" t="s">
        <v>1225</v>
      </c>
      <c r="C22" t="s">
        <v>1226</v>
      </c>
    </row>
    <row r="23" spans="1:3" ht="13.25" x14ac:dyDescent="0.25">
      <c r="A23" t="s">
        <v>1145</v>
      </c>
      <c r="C23" t="s">
        <v>1227</v>
      </c>
    </row>
    <row r="24" spans="1:3" ht="13.25" x14ac:dyDescent="0.25">
      <c r="A24" t="s">
        <v>1228</v>
      </c>
      <c r="C24" t="s">
        <v>1229</v>
      </c>
    </row>
    <row r="25" spans="1:3" ht="13.25" x14ac:dyDescent="0.25">
      <c r="A25" t="s">
        <v>1147</v>
      </c>
      <c r="C25" t="s">
        <v>1230</v>
      </c>
    </row>
    <row r="26" spans="1:3" ht="13.25" x14ac:dyDescent="0.25">
      <c r="A26" t="s">
        <v>1108</v>
      </c>
      <c r="C26" t="s">
        <v>1231</v>
      </c>
    </row>
    <row r="27" spans="1:3" ht="13.25" x14ac:dyDescent="0.25">
      <c r="A27" t="s">
        <v>1049</v>
      </c>
      <c r="C27" t="s">
        <v>1232</v>
      </c>
    </row>
    <row r="28" spans="1:3" ht="13.25" x14ac:dyDescent="0.25">
      <c r="A28" t="s">
        <v>1068</v>
      </c>
    </row>
    <row r="29" spans="1:3" ht="13.25" x14ac:dyDescent="0.25">
      <c r="A29" t="s">
        <v>1070</v>
      </c>
    </row>
    <row r="30" spans="1:3" ht="13.25" x14ac:dyDescent="0.25">
      <c r="A30" t="s">
        <v>1149</v>
      </c>
    </row>
    <row r="31" spans="1:3" ht="13.25" x14ac:dyDescent="0.25">
      <c r="A31" t="s">
        <v>1110</v>
      </c>
    </row>
    <row r="32" spans="1:3" ht="13.25" x14ac:dyDescent="0.25">
      <c r="A32" t="s">
        <v>1151</v>
      </c>
    </row>
    <row r="33" spans="1:1" ht="13.25" x14ac:dyDescent="0.25">
      <c r="A33" t="s">
        <v>1074</v>
      </c>
    </row>
    <row r="34" spans="1:1" ht="13.25" x14ac:dyDescent="0.25">
      <c r="A34" t="s">
        <v>1153</v>
      </c>
    </row>
    <row r="35" spans="1:1" ht="13.25" x14ac:dyDescent="0.25">
      <c r="A35" t="s">
        <v>1173</v>
      </c>
    </row>
    <row r="36" spans="1:1" ht="13.25" x14ac:dyDescent="0.25">
      <c r="A36" t="s">
        <v>1076</v>
      </c>
    </row>
    <row r="37" spans="1:1" ht="13.25" x14ac:dyDescent="0.25">
      <c r="A37" t="s">
        <v>1155</v>
      </c>
    </row>
    <row r="38" spans="1:1" ht="13.25" x14ac:dyDescent="0.25">
      <c r="A38" t="s">
        <v>1233</v>
      </c>
    </row>
    <row r="39" spans="1:1" ht="13.25" x14ac:dyDescent="0.25">
      <c r="A39" t="s">
        <v>1157</v>
      </c>
    </row>
    <row r="40" spans="1:1" ht="13.25" x14ac:dyDescent="0.25">
      <c r="A40" t="s">
        <v>1191</v>
      </c>
    </row>
    <row r="41" spans="1:1" ht="13.25" x14ac:dyDescent="0.25">
      <c r="A41" t="s">
        <v>1051</v>
      </c>
    </row>
    <row r="42" spans="1:1" ht="13.25" x14ac:dyDescent="0.25">
      <c r="A42" t="s">
        <v>1114</v>
      </c>
    </row>
    <row r="43" spans="1:1" ht="13.25" x14ac:dyDescent="0.25">
      <c r="A43" t="s">
        <v>1234</v>
      </c>
    </row>
    <row r="44" spans="1:1" ht="13.25" x14ac:dyDescent="0.25">
      <c r="A44" t="s">
        <v>1235</v>
      </c>
    </row>
    <row r="45" spans="1:1" ht="13.25" x14ac:dyDescent="0.25">
      <c r="A45" t="s">
        <v>1236</v>
      </c>
    </row>
    <row r="46" spans="1:1" ht="13.25" x14ac:dyDescent="0.25">
      <c r="A46" t="s">
        <v>1159</v>
      </c>
    </row>
    <row r="47" spans="1:1" ht="13.25" x14ac:dyDescent="0.25">
      <c r="A47" t="s">
        <v>1078</v>
      </c>
    </row>
    <row r="48" spans="1:1" ht="13.25" x14ac:dyDescent="0.25">
      <c r="A48" t="s">
        <v>1118</v>
      </c>
    </row>
    <row r="49" spans="1:1" ht="13.25"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Futbalový klub Dúbravka, K Horánskej studni 29, Bratislava, 841 02</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17315298</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purl.org/dc/terms/"/>
    <ds:schemaRef ds:uri="6bdf28ae-65c4-4f6e-bc50-9bbd2c60ae30"/>
    <ds:schemaRef ds:uri="http://schemas.microsoft.com/office/2006/documentManagement/types"/>
    <ds:schemaRef ds:uri="http://schemas.openxmlformats.org/package/2006/metadata/core-properties"/>
    <ds:schemaRef ds:uri="http://purl.org/dc/elements/1.1/"/>
    <ds:schemaRef ds:uri="1761cb37-c33f-42c7-9eeb-6f00cca254d3"/>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2026-04-14T07:16:42Z</cp:lastPrinted>
  <dcterms:created xsi:type="dcterms:W3CDTF">2017-02-20T06:20:12Z</dcterms:created>
  <dcterms:modified xsi:type="dcterms:W3CDTF">2026-04-14T07:58:20Z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