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C:\Users\Alena\Desktop\"/>
    </mc:Choice>
  </mc:AlternateContent>
  <bookViews>
    <workbookView xWindow="0" yWindow="0" windowWidth="7476" windowHeight="6936"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<sst xmlns="http://schemas.openxmlformats.org/spreadsheetml/2006/main" count="6545" uniqueCount="3010">
  <si>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</si>
  <si>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</si>
  <si>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</si>
  <si>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</si>
  <si>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</si>
  <si>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</si>
  <si>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</si>
  <si>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</si>
  <si>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</si>
  <si>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</si>
  <si>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</si>
  <si>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</si>
  <si>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</si>
  <si>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</si>
  <si>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</si>
  <si>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</si>
  <si>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</si>
  <si>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</si>
  <si>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</si>
  <si>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</si>
  <si>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</si>
  <si>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</si>
  <si>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</si>
  <si>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</si>
  <si>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</si>
  <si>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</si>
  <si>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</si>
  <si>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</si>
  <si>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</si>
  <si>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</si>
  <si>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</si>
  <si>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</si>
  <si>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</si>
  <si>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</si>
  <si>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</si>
  <si>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</si>
  <si>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</si>
  <si>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</si>
  <si>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</si>
  <si>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</si>
  <si>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</si>
  <si>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</si>
  <si>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</si>
  <si>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</si>
  <si>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</si>
  <si>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</si>
  <si>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</si>
  <si>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</si>
  <si>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</si>
  <si>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</si>
  <si>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</si>
  <si>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</si>
  <si>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</si>
  <si>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</si>
  <si>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</si>
  <si>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</si>
  <si>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</si>
  <si>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</si>
  <si>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</si>
  <si>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</si>
  <si>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</si>
  <si>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</si>
  <si>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</si>
  <si>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</si>
  <si>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</si>
  <si>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</si>
  <si>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</si>
  <si>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</si>
  <si>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</si>
  <si>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</si>
  <si>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</si>
  <si>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</si>
  <si>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</si>
  <si>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</si>
  <si>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</si>
  <si>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</si>
  <si>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</si>
  <si>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</si>
  <si>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</si>
  <si>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</si>
  <si>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</si>
  <si>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</si>
  <si>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</si>
  <si>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</si>
  <si>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</si>
  <si>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</si>
  <si>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</si>
  <si>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</si>
  <si>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</si>
  <si>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</si>
  <si>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</si>
  <si>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</si>
  <si>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</si>
  <si>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</si>
  <si>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</si>
  <si>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</si>
  <si>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</si>
  <si>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</si>
  <si>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</si>
  <si>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</si>
  <si>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</si>
  <si>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</si>
  <si>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</si>
  <si>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</si>
  <si>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</si>
  <si>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</si>
  <si>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</si>
  <si>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</si>
  <si>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</si>
  <si>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</si>
  <si>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</si>
  <si>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</si>
  <si>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</si>
  <si>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</si>
  <si>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</si>
  <si>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</si>
  <si>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</si>
  <si>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</si>
  <si>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</si>
  <si>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</si>
  <si>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</si>
  <si>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</si>
  <si>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</si>
  <si>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</si>
  <si>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</si>
  <si>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</si>
  <si>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</si>
  <si>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</si>
  <si>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</si>
  <si>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</si>
  <si>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</si>
  <si>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</si>
  <si>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</si>
  <si>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</si>
  <si>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</si>
  <si>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</si>
  <si>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</si>
  <si>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</si>
  <si>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</si>
  <si>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</si>
  <si>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</si>
  <si>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</si>
  <si>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</si>
  <si>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</si>
  <si>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</si>
  <si>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</si>
  <si>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</si>
  <si>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</si>
  <si>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</si>
  <si>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</si>
  <si>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</si>
  <si>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</si>
  <si>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</si>
  <si>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</si>
  <si>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</si>
  <si>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</si>
  <si>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</si>
  <si>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</si>
  <si>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</si>
  <si>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</si>
  <si>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</si>
  <si>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</si>
  <si>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</si>
  <si>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</si>
  <si>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</si>
  <si>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</si>
  <si>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</si>
  <si>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</si>
  <si>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</si>
  <si>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</si>
  <si>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</si>
  <si>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</si>
  <si>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</si>
  <si>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</si>
  <si>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</si>
  <si>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</si>
  <si>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</si>
  <si>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</si>
  <si>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</si>
  <si>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</si>
  <si>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</si>
  <si>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</si>
  <si>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</si>
  <si>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</si>
  <si>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</si>
  <si>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</si>
  <si>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</si>
  <si>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</si>
  <si>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</si>
  <si>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</si>
  <si>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</si>
  <si>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</si>
  <si>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</si>
  <si>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</si>
  <si>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</si>
  <si>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</si>
  <si>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</si>
  <si>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</si>
  <si>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</si>
  <si>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</si>
  <si>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</si>
  <si>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</si>
  <si>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</si>
  <si>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</si>
  <si>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</si>
  <si>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</si>
  <si>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</si>
  <si>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</si>
  <si>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</si>
  <si>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</si>
  <si>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</si>
  <si>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</si>
  <si>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</si>
  <si>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</si>
  <si>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</si>
  <si>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</si>
  <si>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</si>
  <si>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</si>
  <si>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</si>
  <si>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</si>
  <si>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</si>
  <si>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</si>
  <si>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</si>
  <si>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</si>
  <si>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</si>
  <si>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</si>
  <si>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</si>
  <si>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</si>
  <si>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</si>
  <si>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</si>
  <si>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</si>
  <si>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</si>
  <si>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</si>
  <si>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</si>
  <si>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</si>
  <si>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</si>
  <si>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</si>
  <si>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</si>
  <si>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</si>
  <si>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</si>
  <si>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</si>
  <si>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</si>
  <si>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</si>
  <si>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</si>
  <si>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</si>
  <si>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</si>
  <si>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</si>
  <si>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</si>
  <si>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</si>
  <si>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</si>
  <si>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</si>
  <si>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</si>
  <si>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</si>
  <si>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</si>
  <si>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</si>
  <si>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</si>
  <si>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</si>
  <si>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</si>
  <si>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</si>
  <si>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</si>
  <si>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</si>
  <si>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</si>
  <si>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</si>
  <si>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</si>
  <si>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</si>
  <si>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</si>
  <si>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</si>
  <si>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</si>
  <si>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</si>
  <si>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</si>
  <si>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</si>
  <si>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</si>
  <si>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</si>
  <si>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</si>
  <si>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</si>
  <si>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</si>
  <si>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</si>
  <si>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</si>
  <si>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</si>
  <si>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</si>
  <si>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</si>
  <si>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</si>
  <si>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</si>
  <si>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</si>
  <si>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</si>
  <si>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</si>
  <si>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</si>
  <si>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</si>
  <si>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</si>
  <si>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</si>
  <si>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</si>
  <si>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</si>
  <si>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</si>
  <si>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</si>
  <si>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</si>
  <si>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</si>
  <si>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</si>
  <si>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</si>
  <si>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</si>
  <si>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</si>
  <si>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</si>
  <si>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</si>
  <si>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</si>
  <si>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</si>
  <si>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</si>
  <si>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</si>
  <si>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</si>
  <si>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</si>
  <si>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</si>
  <si>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</si>
  <si>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</si>
  <si>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</si>
  <si>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</si>
  <si>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</si>
  <si>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</si>
  <si>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</si>
  <si>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</si>
  <si>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</si>
  <si>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</si>
  <si>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</si>
  <si>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</si>
  <si>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</si>
  <si>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</si>
  <si>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</si>
  <si>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</si>
  <si>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</si>
  <si>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</si>
  <si>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</si>
  <si>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</si>
  <si>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</si>
  <si>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</si>
  <si>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</si>
  <si>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</si>
  <si>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</si>
  <si>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</si>
  <si>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</si>
  <si>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</si>
  <si>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</si>
  <si>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</si>
  <si>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</si>
  <si>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</si>
  <si>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</si>
  <si>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</si>
  <si>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</si>
  <si>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</si>
  <si>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</si>
  <si>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</si>
  <si>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</si>
  <si>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</si>
  <si>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</si>
  <si>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</si>
  <si>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</si>
  <si>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</si>
  <si>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</si>
  <si>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</si>
  <si>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</si>
  <si>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</si>
  <si>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</si>
  <si>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</si>
  <si>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</si>
  <si>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</si>
  <si>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</si>
  <si>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</si>
  <si>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</si>
  <si>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</si>
  <si>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</si>
  <si>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</si>
  <si>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</si>
  <si>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</si>
  <si>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</si>
  <si>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</si>
  <si>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</si>
  <si>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</si>
  <si>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</si>
  <si>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</si>
  <si>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</si>
  <si>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</si>
  <si>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</si>
  <si>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</si>
  <si>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</si>
  <si>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</si>
  <si>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</si>
  <si>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</si>
  <si>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</si>
  <si>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</si>
  <si>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</si>
  <si>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</si>
  <si>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</si>
  <si>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</si>
  <si>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</si>
  <si>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</si>
  <si>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</si>
  <si>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</si>
  <si>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</si>
  <si>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</si>
  <si>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</si>
  <si>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</si>
  <si>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</si>
  <si>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</si>
  <si>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</si>
  <si>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</si>
  <si>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</si>
  <si>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</si>
  <si>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</si>
  <si>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</si>
  <si>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</si>
  <si>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</si>
  <si>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</si>
  <si>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</si>
  <si>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</si>
  <si>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</si>
  <si>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</si>
  <si>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</si>
  <si>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</si>
  <si>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</si>
  <si>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</si>
  <si>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</si>
  <si>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</si>
  <si>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</si>
  <si>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</si>
  <si>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</si>
  <si>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</si>
  <si>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</si>
  <si>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</si>
  <si>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</si>
  <si>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</si>
  <si>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</si>
  <si>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</si>
  <si>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</si>
  <si>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</si>
  <si>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</si>
  <si>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</si>
  <si>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</si>
  <si>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</si>
  <si>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</si>
  <si>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</si>
  <si>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</si>
  <si>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</si>
  <si>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</si>
  <si>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</si>
  <si>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</si>
  <si>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</si>
  <si>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</si>
  <si>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</si>
  <si>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</si>
  <si>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</si>
  <si>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</si>
  <si>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</si>
  <si>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</si>
  <si>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</si>
  <si>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</si>
  <si>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</si>
  <si>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</si>
  <si>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</si>
  <si>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</si>
  <si>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</si>
  <si>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</si>
  <si>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</si>
  <si>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</si>
  <si>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</si>
  <si>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</si>
  <si>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</si>
  <si>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</si>
  <si>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</si>
  <si>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</si>
  <si>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</si>
  <si>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</si>
  <si>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</si>
  <si>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</si>
  <si>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</si>
  <si>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</si>
  <si>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</si>
  <si>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</si>
  <si>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</si>
  <si>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</si>
  <si>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</si>
  <si>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</si>
  <si>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</si>
  <si>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</si>
  <si>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</si>
  <si>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</si>
  <si>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</si>
  <si>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</si>
  <si>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</si>
  <si>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</si>
  <si>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</si>
  <si>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</si>
  <si>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</si>
  <si>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</si>
  <si>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</si>
  <si>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</si>
  <si>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</si>
  <si>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</si>
  <si>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</si>
  <si>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</si>
  <si>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</si>
  <si>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</si>
  <si>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</si>
  <si>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</si>
  <si>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</si>
  <si>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</si>
  <si>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</si>
  <si>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</si>
  <si>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</si>
  <si>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</si>
  <si>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</si>
  <si>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</si>
  <si>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</si>
  <si>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</si>
  <si>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</si>
  <si>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</si>
  <si>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</si>
  <si>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</si>
  <si>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</si>
  <si>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</si>
  <si>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</si>
  <si>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</si>
  <si>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</si>
  <si>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</si>
  <si>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</si>
  <si>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</si>
  <si>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</si>
  <si>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</si>
  <si>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</si>
  <si>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</si>
  <si>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</si>
  <si>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</si>
  <si>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</si>
  <si>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</si>
  <si>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</si>
  <si>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</si>
  <si>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</si>
  <si>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</si>
  <si>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</si>
  <si>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</si>
  <si>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</si>
  <si>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</si>
  <si>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</si>
  <si>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</si>
  <si>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</si>
  <si>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</si>
  <si>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</si>
  <si>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</si>
  <si>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</si>
  <si>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</si>
  <si>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</si>
  <si>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</si>
  <si>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</si>
  <si>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</si>
  <si>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</si>
  <si>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</si>
  <si>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</si>
  <si>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</si>
  <si>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</si>
  <si>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</si>
  <si>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</si>
  <si>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</si>
  <si>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</si>
  <si>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</si>
  <si>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</si>
  <si>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</si>
  <si>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</si>
  <si>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</si>
  <si>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</si>
  <si>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</si>
  <si>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</si>
  <si>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</si>
  <si>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</si>
  <si>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</si>
  <si>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</si>
  <si>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</si>
  <si>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</si>
  <si>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</si>
  <si>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</si>
  <si>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</si>
  <si>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</si>
  <si>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</si>
  <si>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</si>
  <si>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</si>
  <si>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</si>
  <si>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</si>
  <si>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</si>
  <si>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</si>
  <si>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</si>
  <si>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</si>
  <si>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</si>
  <si>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</si>
  <si>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</si>
  <si>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</si>
  <si>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</si>
  <si>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</si>
  <si>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</si>
  <si>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</si>
  <si>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</si>
  <si>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</si>
  <si>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</si>
  <si>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</si>
  <si>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</si>
  <si>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</si>
  <si>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</si>
  <si>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</si>
  <si>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</si>
  <si>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</si>
  <si>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</si>
  <si>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</si>
  <si>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</si>
  <si>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</si>
  <si>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</si>
  <si>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</si>
  <si>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</si>
  <si>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</si>
  <si>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</si>
  <si>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</si>
  <si>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</si>
  <si>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</si>
  <si>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</si>
  <si>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</si>
  <si>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</si>
  <si>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</si>
  <si>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</si>
  <si>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</si>
  <si>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</si>
  <si>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</si>
  <si>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</si>
  <si>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</si>
  <si>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</si>
  <si>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</si>
  <si>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</si>
  <si>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</si>
  <si>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</si>
  <si>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</si>
  <si>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</si>
  <si>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</si>
  <si>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</si>
  <si>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</si>
  <si>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</si>
  <si>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</si>
  <si>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</si>
  <si>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</si>
  <si>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</si>
  <si>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</si>
  <si>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</si>
  <si>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</si>
  <si>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</si>
  <si>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</si>
  <si>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</si>
  <si>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</si>
  <si>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</si>
  <si>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</si>
  <si>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</si>
  <si>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</si>
  <si>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</si>
  <si>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</si>
  <si>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</si>
  <si>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</si>
  <si>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</si>
  <si>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</si>
  <si>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</si>
  <si>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</si>
  <si>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</si>
  <si>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</si>
  <si>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</si>
  <si>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</si>
  <si>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</si>
  <si>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</si>
  <si>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</si>
  <si>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</si>
  <si>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</si>
  <si>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</si>
  <si>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</si>
  <si>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</si>
  <si>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</si>
  <si>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</si>
  <si>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</si>
  <si>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</si>
  <si>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</si>
  <si>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</si>
  <si>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</si>
  <si>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</si>
  <si>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</si>
  <si>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</si>
  <si>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</si>
  <si>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</si>
  <si>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</si>
  <si>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</si>
  <si>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</si>
  <si>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</si>
  <si>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</si>
  <si>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</si>
  <si>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</si>
  <si>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</si>
  <si>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</si>
  <si>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</si>
  <si>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</si>
  <si>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</si>
  <si>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</si>
  <si>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</si>
  <si>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</si>
  <si>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</si>
  <si>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</si>
  <si>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</si>
  <si>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</si>
  <si>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</si>
  <si>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</si>
  <si>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</si>
  <si>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</si>
  <si>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</si>
  <si>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</si>
  <si>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</si>
  <si>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</si>
  <si>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</si>
  <si>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</si>
  <si>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</si>
  <si>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</si>
  <si>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</si>
  <si>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</si>
  <si>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</si>
  <si>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</si>
  <si>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</si>
  <si>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</si>
  <si>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</si>
  <si>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</si>
  <si>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</si>
  <si>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</si>
  <si>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</si>
  <si>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</si>
  <si>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</si>
  <si>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</si>
  <si>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</si>
  <si>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</si>
  <si>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</si>
  <si>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</si>
  <si>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</si>
  <si>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</si>
  <si>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</si>
  <si>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</si>
  <si>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</si>
  <si>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</si>
  <si>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</si>
  <si>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</si>
  <si>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</si>
  <si>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</si>
  <si>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</si>
  <si>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</si>
  <si>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</si>
  <si>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</si>
  <si>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</si>
  <si>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</si>
  <si>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</si>
  <si>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</si>
  <si>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</si>
  <si>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</si>
  <si>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</si>
  <si>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</si>
  <si>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</si>
  <si>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</si>
  <si>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</si>
  <si>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</si>
  <si>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</si>
  <si>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</si>
  <si>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</si>
  <si>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</si>
  <si>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</si>
  <si>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</si>
  <si>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</si>
  <si>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</si>
  <si>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</si>
  <si>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</si>
  <si>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</si>
  <si>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</si>
  <si>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</si>
  <si>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</si>
  <si>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</si>
  <si>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</si>
  <si>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</si>
  <si>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</si>
  <si>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</si>
  <si>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</si>
  <si>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</si>
  <si>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</si>
  <si>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</si>
  <si>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</si>
  <si>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</si>
  <si>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</si>
  <si>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</si>
  <si>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</si>
  <si>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</si>
  <si>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</si>
  <si>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</si>
  <si>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</si>
  <si>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</si>
  <si>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</si>
  <si>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</si>
  <si>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</si>
  <si>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</si>
  <si>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</si>
  <si>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</si>
  <si>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</si>
  <si>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</si>
  <si>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</si>
  <si>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</si>
  <si>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</si>
  <si>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</si>
  <si>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</si>
  <si>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</si>
  <si>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</si>
  <si>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</si>
  <si>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</si>
  <si>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</si>
  <si>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</si>
  <si>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</si>
  <si>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</si>
  <si>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</si>
  <si>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</si>
  <si>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</si>
  <si>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</si>
  <si>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</si>
  <si>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</si>
  <si>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</si>
  <si>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</si>
  <si>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</si>
  <si>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</si>
  <si>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</si>
  <si>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</si>
  <si>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</si>
  <si>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</si>
  <si>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</si>
  <si>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</si>
  <si>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</si>
  <si>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</si>
  <si>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</si>
  <si>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</si>
  <si>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</si>
  <si>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</si>
  <si>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</si>
  <si>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</si>
  <si>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</si>
  <si>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</si>
  <si>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</si>
  <si>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</si>
  <si>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</si>
  <si>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</si>
  <si>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</si>
  <si>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</si>
  <si>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</si>
  <si>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</si>
  <si>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</si>
  <si>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</si>
  <si>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</si>
  <si>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</si>
  <si>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</si>
  <si>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</si>
  <si>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</si>
  <si>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</si>
  <si>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</si>
  <si>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</si>
  <si>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</si>
  <si>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</si>
  <si>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</si>
  <si>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</si>
  <si>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</si>
  <si>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</si>
  <si>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</si>
  <si>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</si>
  <si>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</si>
  <si>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</si>
  <si>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</si>
  <si>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</si>
  <si>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</si>
  <si>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</si>
  <si>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</si>
  <si>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</si>
  <si>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</si>
  <si>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</si>
  <si>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</si>
  <si>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</si>
  <si>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</si>
  <si>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</si>
  <si>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</si>
  <si>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</si>
  <si>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</si>
  <si>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</si>
  <si>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</si>
  <si>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</si>
  <si>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</si>
  <si>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</si>
  <si>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</si>
  <si>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</si>
  <si>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</si>
  <si>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</si>
  <si>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</si>
  <si>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</si>
  <si>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</si>
  <si>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</si>
  <si>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</si>
  <si>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</si>
  <si>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</si>
  <si>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</si>
  <si>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</si>
  <si>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</si>
  <si>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</si>
  <si>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</si>
  <si>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</si>
  <si>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</si>
  <si>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</si>
  <si>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</si>
  <si>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</si>
  <si>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</si>
  <si>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</si>
  <si>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</si>
  <si>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</si>
  <si>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</si>
  <si>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</si>
  <si>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</si>
  <si>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</si>
  <si>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</si>
  <si>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</si>
  <si>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</si>
  <si>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</si>
  <si>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</si>
  <si>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</si>
  <si>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</si>
  <si>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</si>
  <si>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</si>
  <si>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</si>
  <si>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</si>
  <si>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</si>
  <si>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</si>
  <si>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</si>
  <si>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</si>
  <si>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</si>
  <si>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</si>
  <si>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</si>
  <si>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</si>
  <si>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</si>
  <si>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</si>
  <si>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</si>
  <si>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</si>
  <si>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</si>
  <si>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</si>
  <si>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</si>
  <si>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</si>
  <si>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</si>
  <si>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</si>
  <si>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</si>
  <si>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</si>
  <si>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</si>
  <si>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</si>
  <si>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</si>
  <si>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</si>
  <si>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</si>
  <si>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</si>
  <si>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</si>
  <si>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</si>
  <si>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</si>
  <si>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</si>
  <si>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</si>
  <si>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</si>
  <si>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</si>
  <si>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</si>
  <si>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</si>
  <si>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</si>
  <si>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</si>
  <si>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</si>
  <si>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</si>
  <si>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</si>
  <si>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</si>
  <si>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</si>
  <si>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</si>
  <si>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</si>
  <si>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</si>
  <si>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</si>
  <si>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</si>
  <si>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</si>
  <si>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</si>
  <si>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</si>
  <si>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</si>
  <si>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</si>
  <si>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</si>
  <si>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</si>
  <si>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</si>
  <si>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</si>
  <si>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</si>
  <si>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</si>
  <si>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</si>
  <si>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</si>
  <si>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</si>
  <si>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</si>
  <si>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</si>
  <si>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</si>
  <si>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</si>
  <si>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</si>
  <si>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</si>
  <si>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</si>
  <si>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</si>
  <si>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</si>
  <si>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</si>
  <si>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</si>
  <si>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</si>
  <si>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</si>
  <si>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</si>
  <si>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</si>
  <si>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</si>
  <si>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</si>
  <si>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</si>
  <si>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</si>
  <si>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</si>
  <si>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</si>
  <si>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</si>
  <si>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</si>
  <si>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</si>
  <si>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</si>
  <si>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</si>
  <si>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</si>
  <si>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</si>
  <si>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</si>
  <si>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</si>
  <si>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</si>
  <si>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</si>
  <si>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</si>
  <si>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</si>
  <si>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</si>
  <si>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</si>
  <si>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</si>
  <si>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</si>
  <si>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</si>
  <si>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</si>
  <si>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</si>
  <si>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</si>
  <si>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</si>
  <si>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</si>
  <si>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</si>
  <si>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</si>
  <si>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</si>
  <si>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</si>
  <si>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</si>
  <si>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</si>
  <si>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</si>
  <si>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</si>
  <si>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</si>
  <si>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</si>
  <si>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</si>
  <si>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</si>
  <si>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</si>
  <si>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</si>
  <si>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</si>
  <si>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</si>
  <si>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</si>
  <si>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</si>
  <si>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</si>
  <si>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</si>
  <si>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</si>
  <si>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</si>
  <si>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</si>
  <si>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</si>
  <si>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</si>
  <si>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</si>
  <si>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</si>
  <si>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</si>
  <si>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</si>
  <si>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</si>
  <si>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</si>
  <si>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</si>
  <si>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</si>
  <si>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</si>
  <si>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</si>
  <si>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</si>
  <si>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</si>
  <si>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</si>
  <si>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</si>
  <si>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</si>
  <si>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</si>
  <si>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</si>
  <si>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</si>
  <si>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</si>
  <si>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</si>
  <si>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</si>
  <si>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</si>
  <si>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</si>
  <si>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</si>
  <si>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</si>
  <si>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</si>
  <si>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</si>
  <si>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</si>
  <si>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</si>
  <si>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</si>
  <si>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</si>
  <si>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</si>
  <si>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</si>
  <si>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</si>
  <si>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</si>
  <si>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</si>
  <si>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</si>
  <si>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</si>
  <si>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</si>
  <si>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</si>
  <si>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</si>
  <si>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</si>
  <si>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</si>
  <si>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</si>
  <si>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</si>
  <si>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</si>
  <si>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</si>
  <si>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</si>
  <si>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</si>
  <si>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</si>
  <si>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</si>
  <si>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</si>
  <si>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</si>
  <si>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</si>
  <si>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</si>
  <si>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</si>
  <si>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</si>
  <si>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</si>
  <si>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</si>
  <si>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</si>
  <si>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</si>
  <si>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</si>
  <si>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</si>
  <si>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</si>
  <si>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</si>
  <si>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</si>
  <si>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</si>
  <si>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</si>
  <si>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</si>
  <si>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</si>
  <si>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</si>
  <si>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</si>
  <si>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</si>
  <si>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</si>
  <si>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</si>
  <si>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</si>
  <si>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</si>
  <si>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</si>
  <si>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</si>
  <si>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</si>
  <si>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</si>
  <si>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</si>
  <si>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</si>
  <si>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</si>
  <si>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</si>
  <si>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</si>
  <si>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</si>
  <si>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</si>
  <si>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</si>
  <si>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</si>
  <si>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</si>
  <si>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</si>
  <si>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</si>
  <si>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</si>
  <si>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</si>
  <si>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</si>
  <si>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</si>
  <si>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</si>
  <si>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</si>
  <si>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</si>
  <si>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</si>
  <si>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</si>
  <si>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</si>
  <si>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</si>
  <si>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</si>
  <si>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</si>
  <si>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</si>
  <si>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</si>
  <si>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</si>
  <si>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</si>
  <si>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</si>
  <si>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</si>
  <si>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</si>
  <si>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</si>
  <si>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</si>
  <si>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</si>
  <si>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</si>
  <si>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</si>
  <si>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</si>
  <si>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</si>
  <si>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</si>
  <si>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</si>
  <si>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</si>
  <si>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</si>
  <si>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</si>
  <si>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</si>
  <si>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</si>
  <si>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</si>
  <si>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</si>
  <si>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</si>
  <si>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</si>
  <si>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</si>
  <si>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</si>
  <si>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</si>
  <si>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</si>
  <si>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</si>
  <si>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</si>
  <si>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</si>
  <si>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</si>
  <si>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</si>
  <si>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</si>
  <si>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</si>
  <si>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</si>
  <si>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</si>
  <si>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</si>
  <si>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</si>
  <si>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</si>
  <si>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</si>
  <si>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</si>
  <si>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</si>
  <si>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</si>
  <si>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</si>
  <si>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</si>
  <si>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</si>
  <si>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</si>
  <si>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</si>
  <si>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</si>
  <si>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</si>
  <si>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</si>
  <si>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</si>
  <si>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</si>
  <si>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</si>
  <si>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</si>
  <si>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</si>
  <si>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</si>
  <si>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</si>
  <si>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</si>
  <si>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</si>
  <si>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</si>
  <si>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</si>
  <si>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</si>
  <si>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</si>
  <si>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</si>
  <si>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</si>
  <si>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</si>
  <si>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</si>
  <si>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</si>
  <si>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</si>
  <si>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</si>
  <si>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</si>
  <si>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</si>
  <si>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</si>
  <si>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</si>
  <si>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</si>
  <si>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</si>
  <si>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</si>
  <si>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</si>
  <si>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</si>
  <si>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</si>
  <si>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</si>
  <si>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</si>
  <si>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</si>
  <si>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</si>
  <si>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</si>
  <si>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</si>
  <si>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</si>
  <si>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</si>
  <si>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</si>
  <si>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</si>
  <si>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</si>
  <si>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</si>
  <si>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</si>
  <si>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</si>
  <si>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</si>
  <si>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</si>
  <si>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</si>
  <si>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</si>
  <si>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</si>
  <si>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</si>
  <si>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</si>
  <si>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</si>
  <si>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</si>
  <si>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</si>
  <si>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</si>
  <si>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</si>
  <si>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</si>
  <si>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</si>
  <si>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</si>
  <si>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</si>
  <si>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</si>
  <si>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</si>
  <si>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</si>
  <si>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</si>
  <si>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</si>
  <si>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</si>
  <si>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</si>
  <si>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</si>
  <si>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</si>
  <si>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</si>
  <si>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</si>
  <si>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</si>
  <si>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</si>
  <si>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</si>
  <si>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</si>
  <si>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</si>
  <si>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</si>
  <si>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</si>
  <si>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</si>
  <si>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</si>
  <si>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</si>
  <si>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</si>
  <si>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</si>
  <si>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</si>
  <si>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</si>
  <si>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</si>
  <si>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</si>
  <si>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</si>
  <si>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</si>
  <si>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</si>
  <si>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</si>
  <si>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</si>
  <si>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</si>
  <si>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</si>
  <si>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</si>
  <si>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</si>
  <si>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</si>
  <si>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</si>
  <si>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</si>
  <si>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</si>
  <si>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</si>
  <si>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</si>
  <si>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</si>
  <si>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</si>
  <si>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</si>
  <si>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</si>
  <si>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</si>
  <si>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</si>
  <si>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</si>
  <si>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</si>
  <si>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</si>
  <si>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</si>
  <si>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</si>
  <si>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</si>
  <si>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</si>
  <si>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</si>
  <si>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</si>
  <si>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</si>
  <si>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</si>
  <si>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</si>
  <si>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</si>
  <si>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</si>
  <si>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</si>
  <si>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</si>
  <si>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</si>
  <si>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</si>
  <si>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</si>
  <si>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</si>
  <si>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</si>
  <si>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</si>
  <si>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</si>
  <si>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</si>
  <si>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</si>
  <si>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</si>
  <si>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</si>
  <si>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</si>
  <si>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</si>
  <si>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</si>
  <si>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</si>
  <si>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</si>
  <si>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</si>
  <si>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</si>
  <si>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</si>
  <si>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</si>
  <si>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</si>
  <si>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</si>
  <si>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</si>
  <si>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</si>
  <si>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</si>
  <si>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</si>
  <si>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</si>
  <si>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</si>
  <si>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</si>
  <si>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</si>
  <si>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</si>
  <si>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</si>
  <si>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</si>
  <si>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</si>
  <si>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</si>
  <si>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</si>
  <si>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</si>
  <si>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</si>
  <si>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</si>
  <si>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</si>
  <si>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</si>
  <si>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</si>
  <si>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</si>
  <si>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</si>
  <si>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</si>
  <si>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</si>
  <si>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</si>
  <si>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</si>
  <si>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</si>
  <si>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</si>
  <si>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</si>
  <si>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</si>
  <si>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</si>
  <si>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</si>
  <si>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</si>
  <si>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</si>
  <si>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</si>
  <si>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</si>
  <si>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</si>
  <si>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</si>
  <si>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</si>
  <si>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</si>
  <si>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</si>
  <si>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</si>
  <si>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</si>
  <si>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</si>
  <si>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</si>
  <si>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</si>
  <si>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</si>
  <si>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</si>
  <si>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</si>
  <si>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</si>
  <si>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</si>
  <si>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</si>
  <si>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</si>
  <si>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</si>
  <si>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</si>
  <si>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</si>
  <si>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</si>
  <si>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</si>
  <si>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</si>
  <si>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</si>
  <si>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</si>
  <si>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</si>
  <si>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</si>
  <si>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</si>
  <si>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</si>
  <si>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</si>
  <si>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</si>
  <si>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</si>
  <si>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</si>
  <si>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</si>
  <si>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</si>
  <si>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</si>
  <si>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</si>
  <si>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</si>
  <si>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</si>
  <si>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</si>
  <si>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</si>
  <si>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</si>
  <si>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</si>
  <si>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</si>
  <si>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</si>
  <si>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</si>
  <si>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</si>
  <si>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</si>
  <si>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</si>
  <si>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</si>
  <si>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</si>
  <si>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</si>
  <si>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</si>
  <si>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</si>
  <si>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</si>
  <si>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</si>
  <si>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</si>
  <si>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</si>
  <si>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</si>
  <si>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</si>
  <si>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</si>
  <si>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</si>
  <si>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</si>
  <si>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</si>
  <si>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</si>
  <si>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</si>
  <si>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</si>
  <si>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</si>
  <si>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</si>
  <si>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</si>
  <si>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</si>
  <si>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</si>
  <si>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</si>
  <si>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</si>
  <si>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</si>
  <si>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</si>
  <si>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</si>
  <si>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</si>
  <si>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</si>
  <si>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</si>
  <si>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</si>
  <si>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</si>
  <si>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</si>
  <si>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</si>
  <si>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</si>
  <si>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</si>
  <si>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</si>
  <si>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</si>
  <si>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</si>
  <si>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</si>
  <si>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</si>
  <si>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</si>
  <si>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</si>
  <si>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</si>
  <si>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</si>
  <si>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</si>
  <si>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</si>
  <si>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</si>
  <si>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</si>
  <si>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</si>
  <si>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</si>
  <si>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</si>
  <si>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</si>
  <si>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</si>
  <si>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</si>
  <si>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</si>
  <si>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</si>
  <si>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</si>
  <si>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</si>
  <si>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</si>
  <si>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</si>
  <si>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</si>
  <si>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</si>
  <si>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</si>
  <si>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</si>
  <si>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</si>
  <si>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</si>
  <si>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</si>
  <si>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</si>
  <si>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</si>
  <si>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</si>
  <si>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</si>
  <si>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</si>
  <si>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</si>
  <si>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</si>
  <si>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</si>
  <si>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</si>
  <si>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</si>
  <si>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</si>
  <si>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</si>
  <si>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</si>
  <si>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</si>
  <si>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</si>
  <si>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</si>
  <si>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</si>
  <si>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</si>
  <si>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</si>
  <si>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</si>
  <si>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</si>
  <si>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</si>
  <si>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</si>
  <si>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</si>
  <si>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</si>
  <si>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</si>
  <si>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</si>
  <si>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</si>
  <si>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</si>
  <si>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</si>
  <si>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</si>
  <si>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</si>
  <si>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</si>
  <si>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</si>
  <si>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</si>
  <si>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</si>
  <si>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</si>
  <si>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</si>
  <si>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</si>
  <si>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</si>
  <si>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</si>
  <si>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</si>
  <si>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</si>
  <si>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</si>
  <si>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</si>
  <si>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</si>
  <si>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</si>
  <si>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</si>
  <si>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</si>
  <si>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</si>
  <si>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</si>
  <si>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</si>
  <si>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</si>
  <si>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</si>
  <si>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</si>
  <si>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</si>
  <si>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</si>
  <si>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</si>
  <si>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</si>
  <si>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</si>
  <si>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</si>
  <si>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</si>
  <si>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</si>
  <si>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</si>
  <si>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</si>
  <si>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</si>
  <si>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</si>
  <si>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</si>
  <si>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</si>
  <si>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</si>
  <si>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</si>
  <si>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</si>
  <si>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</si>
  <si>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</si>
  <si>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</si>
  <si>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</si>
  <si>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</si>
  <si>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</si>
  <si>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</si>
  <si>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</si>
  <si>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</si>
  <si>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</si>
  <si>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</si>
  <si>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</si>
  <si>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</si>
  <si>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</si>
  <si>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</si>
  <si>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</si>
  <si>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</si>
  <si>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</si>
  <si>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</si>
  <si>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</si>
  <si>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</si>
  <si>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</si>
  <si>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</si>
  <si>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</si>
  <si>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</si>
  <si>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</si>
  <si>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</si>
  <si>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</si>
  <si>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</si>
  <si>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</si>
  <si>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</si>
  <si>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</si>
  <si>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</si>
  <si>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</si>
  <si>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</si>
  <si>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</si>
  <si>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</si>
  <si>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</si>
  <si>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</si>
  <si>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</si>
  <si>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</si>
  <si>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</si>
  <si>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</si>
  <si>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</si>
  <si>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</si>
  <si>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</si>
  <si>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</si>
  <si>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</si>
  <si>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</si>
  <si>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</si>
  <si>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</si>
  <si>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</si>
  <si>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</si>
  <si>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</si>
  <si>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</si>
  <si>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</si>
  <si>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</si>
  <si>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</si>
  <si>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</si>
  <si>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</si>
  <si>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</si>
  <si>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</si>
  <si>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</si>
  <si>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</si>
  <si>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</si>
  <si>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</si>
  <si>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</si>
  <si>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</si>
  <si>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</si>
  <si>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</si>
  <si>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</si>
  <si>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</si>
  <si>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</si>
  <si>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</si>
  <si>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</si>
  <si>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</si>
  <si>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</si>
  <si>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</si>
  <si>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</si>
  <si>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</si>
  <si>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</si>
  <si>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</si>
  <si>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</si>
  <si>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</si>
  <si>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</si>
  <si>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</si>
  <si>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</si>
  <si>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</si>
  <si>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</si>
  <si>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</si>
  <si>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</si>
  <si>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</si>
  <si>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</si>
  <si>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</si>
  <si>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</si>
  <si>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</si>
  <si>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</si>
  <si>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</si>
  <si>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</si>
  <si>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</si>
  <si>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</si>
  <si>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</si>
  <si>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</si>
  <si>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</si>
  <si>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</si>
  <si>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</si>
  <si>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</si>
  <si>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</si>
  <si>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</si>
  <si>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</si>
  <si>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</si>
  <si>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</si>
  <si>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</si>
  <si>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</si>
  <si>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</si>
  <si>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</si>
  <si>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</si>
  <si>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</si>
  <si>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</si>
  <si>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</si>
  <si>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</si>
  <si>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</si>
  <si>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</si>
  <si>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</si>
  <si>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</si>
  <si>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</si>
  <si>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</si>
  <si>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</si>
  <si>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</si>
  <si>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</si>
  <si>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</si>
  <si>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</si>
  <si>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</si>
  <si>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</si>
  <si>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</si>
  <si>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</si>
  <si>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</si>
  <si>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</si>
  <si>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</si>
  <si>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</si>
  <si>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</si>
  <si>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</si>
  <si>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</si>
  <si>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</si>
  <si>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</si>
  <si>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</si>
  <si>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</si>
  <si>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</si>
  <si>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</si>
  <si>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</si>
  <si>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</si>
  <si>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</si>
  <si>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</si>
  <si>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</si>
  <si>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</si>
  <si>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</si>
  <si>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</si>
  <si>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</si>
  <si>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</si>
  <si>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</si>
  <si>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</si>
  <si>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</si>
  <si>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</si>
  <si>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</si>
  <si>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</si>
  <si>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</si>
  <si>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</si>
  <si>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</si>
  <si>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</si>
  <si>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</si>
  <si>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</si>
  <si>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</si>
  <si>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</si>
  <si>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</si>
  <si>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</si>
  <si>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</si>
  <si>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</si>
  <si>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</si>
  <si>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</si>
  <si>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</si>
  <si>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</si>
  <si>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</si>
  <si>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</si>
  <si>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</si>
  <si>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</si>
  <si>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</si>
  <si>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</si>
  <si>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</si>
  <si>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</si>
  <si>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</si>
  <si>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</si>
  <si>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</si>
  <si>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</si>
  <si>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</si>
  <si>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</si>
  <si>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</si>
  <si>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</si>
  <si>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</si>
  <si>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</si>
  <si>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</si>
  <si>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</si>
  <si>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</si>
  <si>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</si>
  <si>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</si>
  <si>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</si>
  <si>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</si>
  <si>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</si>
  <si>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</si>
  <si>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</si>
  <si>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</si>
  <si>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</si>
  <si>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</si>
  <si>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</si>
  <si>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</si>
  <si>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</si>
  <si>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</si>
  <si>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</si>
  <si>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</si>
  <si>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</si>
  <si>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</si>
  <si>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</si>
  <si>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</si>
  <si>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</si>
  <si>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</si>
  <si>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</si>
  <si>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</si>
  <si>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</si>
  <si>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</si>
  <si>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</si>
  <si>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</si>
  <si>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</si>
  <si>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</si>
  <si>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</si>
  <si>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</si>
  <si>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</si>
  <si>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</si>
  <si>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</si>
  <si>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</si>
  <si>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</si>
  <si>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</si>
  <si>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</si>
  <si>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</si>
  <si>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</si>
  <si>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</si>
  <si>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</si>
  <si>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</si>
  <si>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</si>
  <si>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</si>
  <si>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</si>
  <si>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</si>
  <si>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</si>
  <si>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</si>
  <si>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</si>
  <si>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</si>
  <si>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</si>
  <si>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</si>
  <si>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</si>
  <si>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</si>
  <si>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</si>
  <si>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</si>
  <si>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</si>
  <si>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</si>
  <si>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</si>
  <si>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</si>
  <si>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</si>
  <si>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</si>
  <si>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</si>
  <si>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</si>
  <si>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</si>
  <si>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</si>
  <si>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</si>
  <si>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</si>
  <si>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</si>
  <si>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</si>
  <si>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</si>
  <si>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</si>
  <si>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</si>
  <si>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</si>
  <si>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</si>
  <si>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</si>
  <si>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</si>
  <si>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</si>
  <si>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</si>
  <si>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</si>
  <si>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</si>
  <si>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</si>
  <si>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</si>
  <si>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</si>
  <si>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</si>
  <si>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</si>
  <si>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</si>
  <si>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</si>
  <si>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</si>
  <si>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</si>
  <si>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</si>
  <si>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</si>
  <si>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</si>
  <si>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</si>
  <si>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</si>
  <si>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</si>
  <si>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</si>
  <si>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</si>
  <si>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</si>
  <si>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</si>
  <si>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</si>
  <si>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</si>
  <si>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</si>
  <si>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</si>
  <si>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</si>
  <si>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</si>
  <si>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</si>
  <si>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</si>
  <si>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</si>
  <si>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</si>
  <si>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</si>
  <si>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</si>
  <si>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</si>
  <si>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</si>
  <si>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</si>
  <si>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</si>
  <si>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</si>
  <si>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</si>
  <si>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</si>
  <si>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</si>
  <si>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</si>
  <si>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</si>
  <si>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</si>
  <si>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</si>
  <si>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</si>
  <si>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</si>
  <si>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</si>
  <si>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</si>
  <si>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</si>
  <si>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</si>
  <si>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</si>
  <si>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</si>
  <si>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</si>
  <si>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</si>
  <si>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</si>
  <si>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</si>
  <si>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</si>
  <si>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</si>
  <si>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</si>
  <si>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</si>
  <si>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</si>
  <si>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</si>
  <si>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</si>
  <si>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</si>
  <si>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</si>
  <si>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</si>
  <si>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</si>
  <si>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</si>
  <si>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</si>
  <si>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</si>
  <si>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</si>
  <si>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</si>
  <si>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</si>
  <si>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</si>
  <si>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</si>
  <si>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</si>
  <si>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</si>
  <si>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</si>
  <si>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</si>
  <si>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</si>
  <si>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</si>
  <si>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</si>
  <si>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</si>
  <si>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</si>
  <si>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</si>
  <si>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</si>
  <si>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</si>
  <si>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</si>
  <si>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</si>
  <si>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</si>
  <si>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</si>
  <si>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</si>
  <si>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</si>
  <si>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</si>
  <si>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</si>
  <si>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</si>
  <si>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</si>
  <si>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</si>
  <si>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</si>
  <si>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</si>
  <si>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</si>
  <si>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</si>
  <si>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</si>
  <si>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</si>
  <si>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</si>
  <si>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</si>
  <si>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</si>
  <si>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</si>
  <si>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</si>
  <si>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</si>
  <si>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</si>
  <si>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</si>
  <si>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</si>
  <si>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</si>
  <si>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</si>
  <si>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</si>
  <si>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</si>
  <si>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</si>
  <si>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</si>
  <si>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</si>
  <si>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</si>
  <si>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</si>
  <si>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</si>
  <si>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</si>
  <si>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</si>
  <si>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</si>
  <si>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</si>
  <si>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</si>
  <si>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</si>
  <si>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</si>
  <si>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</si>
  <si>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</si>
  <si>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</si>
  <si>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</si>
  <si>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</si>
  <si>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</si>
  <si>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</si>
  <si>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</si>
  <si>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</si>
  <si>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</si>
  <si>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</si>
  <si>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</si>
  <si>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</si>
  <si>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</si>
  <si>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</si>
  <si>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</si>
  <si>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</si>
  <si>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</si>
  <si>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</si>
  <si>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</si>
  <si>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</si>
  <si>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</si>
  <si>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</si>
  <si>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</si>
  <si>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</si>
  <si>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</si>
  <si>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</si>
  <si>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</si>
  <si>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</si>
  <si>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</si>
  <si>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</si>
  <si>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</si>
  <si>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</si>
  <si>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</si>
  <si>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</si>
  <si>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</si>
  <si>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</si>
  <si>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</si>
  <si>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</si>
  <si>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</si>
  <si>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</si>
  <si>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</si>
  <si>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</si>
  <si>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</si>
  <si>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</si>
  <si>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</si>
  <si>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</si>
  <si>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</si>
  <si>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</si>
  <si>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</si>
  <si>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</si>
  <si>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</si>
  <si>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</si>
  <si>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</si>
  <si>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</si>
  <si>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</si>
  <si>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</si>
  <si>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</si>
  <si>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</si>
  <si>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</si>
  <si>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</si>
  <si>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</si>
  <si>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</si>
  <si>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</si>
  <si>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</si>
  <si>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</si>
  <si>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</si>
  <si>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</si>
  <si>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</si>
  <si>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</si>
  <si>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</si>
  <si>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</si>
  <si>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</si>
  <si>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</si>
  <si>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</si>
  <si>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</si>
  <si>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</si>
  <si>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</si>
  <si>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</si>
  <si>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</si>
  <si>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</si>
  <si>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</si>
  <si>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</si>
  <si>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</si>
  <si>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</si>
  <si>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</si>
  <si>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</si>
  <si>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</si>
  <si>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</si>
  <si>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</si>
  <si>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</si>
  <si>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</si>
  <si>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</si>
  <si>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</si>
  <si>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</si>
  <si>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</si>
  <si>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</si>
  <si>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</si>
  <si>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</si>
  <si>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</si>
  <si>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</si>
  <si>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</si>
  <si>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</si>
  <si>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</si>
  <si>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</si>
  <si>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</si>
  <si>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</si>
  <si>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</si>
  <si>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</si>
  <si>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</si>
  <si>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</si>
  <si>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</si>
  <si>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</si>
  <si>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</si>
  <si>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</si>
  <si>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</si>
  <si>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</si>
  <si>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</si>
  <si>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</si>
  <si>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</si>
  <si>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</si>
  <si>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</si>
  <si>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</si>
  <si>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</si>
  <si>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</si>
  <si>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</si>
  <si>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</si>
  <si>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</si>
  <si>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</si>
  <si>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</si>
  <si>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</si>
  <si>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</si>
  <si>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</si>
  <si>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</si>
  <si>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</si>
  <si>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</si>
  <si>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</si>
  <si>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</si>
  <si>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</si>
  <si>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</si>
  <si>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</si>
  <si>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</si>
  <si>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</si>
  <si>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</si>
  <si>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</si>
  <si>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</si>
  <si>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</si>
  <si>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</si>
  <si>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</si>
  <si>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</si>
  <si>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</si>
  <si>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</si>
  <si>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</si>
  <si>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</si>
  <si>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</si>
  <si>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</si>
  <si>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</si>
  <si>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</si>
  <si>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</si>
  <si>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</si>
  <si>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</si>
  <si>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</si>
  <si>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</si>
  <si>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</si>
  <si>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</si>
  <si>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</si>
  <si>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</si>
  <si>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</si>
  <si>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</si>
  <si>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</si>
  <si>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</si>
  <si>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</si>
  <si>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</si>
  <si>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</si>
  <si>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</si>
  <si>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</si>
  <si>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</si>
  <si>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</si>
  <si>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</si>
  <si>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</si>
  <si>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</si>
  <si>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</si>
  <si>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</si>
  <si>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</si>
  <si>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</si>
  <si>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</si>
  <si>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</si>
  <si>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</si>
  <si>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</si>
  <si>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</si>
  <si>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</si>
  <si>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</si>
  <si>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</si>
  <si>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</si>
  <si>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</si>
  <si>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</si>
  <si>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</si>
  <si>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</si>
  <si>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</si>
  <si>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</si>
  <si>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</si>
  <si>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</si>
  <si>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</si>
  <si>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</si>
  <si>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</si>
  <si>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</si>
  <si>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</si>
  <si>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</si>
  <si>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</si>
  <si>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</si>
  <si>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</si>
  <si>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</si>
  <si>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</si>
  <si>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</si>
  <si>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</si>
  <si>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</si>
  <si>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</si>
  <si>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</si>
  <si>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</si>
  <si>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</si>
  <si>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</si>
  <si>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</si>
  <si>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</si>
  <si>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</si>
  <si>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</si>
  <si>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</si>
  <si>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</si>
  <si>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</si>
  <si>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</si>
  <si>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</si>
  <si>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</si>
  <si>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</si>
  <si>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</si>
  <si>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</si>
  <si>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</si>
  <si>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</si>
  <si>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</si>
  <si>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</si>
  <si>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</si>
  <si>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</si>
  <si>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</si>
  <si>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</si>
  <si>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</si>
  <si>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</si>
  <si>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</si>
  <si>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</si>
  <si>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</si>
  <si>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</si>
  <si>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</si>
  <si>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</si>
  <si>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</si>
  <si>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</si>
  <si>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</si>
  <si>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</si>
  <si>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</si>
  <si>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</si>
  <si>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</si>
  <si>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</si>
  <si>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</si>
  <si>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</si>
  <si>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</si>
  <si>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</si>
  <si>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</si>
  <si>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</si>
  <si>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</si>
  <si>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</si>
  <si>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</si>
  <si>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</si>
  <si>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</si>
  <si>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</si>
  <si>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</si>
  <si>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</si>
  <si>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</si>
  <si>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</si>
  <si>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</si>
  <si>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</si>
  <si>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</si>
  <si>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</si>
  <si>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</si>
  <si>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</si>
  <si>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</si>
  <si>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</si>
  <si>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</si>
  <si>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</si>
  <si>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</si>
  <si>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</si>
  <si>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</si>
  <si>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</si>
  <si>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</si>
  <si>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</si>
  <si>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</si>
  <si>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</si>
  <si>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</si>
  <si>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</si>
  <si>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</si>
  <si>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</si>
  <si>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</si>
  <si>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</si>
  <si>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</si>
  <si>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</si>
  <si>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</si>
  <si>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</si>
  <si>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</si>
  <si>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</si>
  <si>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</si>
  <si>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</si>
  <si>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</si>
  <si>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</si>
  <si>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</si>
  <si>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</si>
  <si>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</si>
  <si>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</si>
  <si>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</si>
  <si>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</si>
  <si>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</si>
  <si>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</si>
  <si>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</si>
  <si>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</si>
  <si>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</si>
  <si>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</si>
  <si>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</si>
  <si>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</si>
  <si>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</si>
  <si>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</si>
  <si>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</si>
  <si>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</si>
  <si>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</si>
  <si>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</si>
  <si>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</si>
  <si>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</si>
  <si>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</si>
  <si>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</si>
  <si>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</si>
  <si>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</si>
  <si>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</si>
  <si>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</si>
  <si>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</si>
  <si>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</si>
  <si>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</si>
  <si>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</si>
  <si>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</si>
  <si>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</si>
  <si>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</si>
  <si>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</si>
  <si>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</si>
  <si>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</si>
  <si>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</si>
  <si>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</si>
  <si>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</si>
  <si>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</si>
  <si>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</si>
  <si>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</si>
  <si>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</si>
  <si>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</si>
  <si>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</si>
  <si>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</si>
  <si>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</si>
  <si>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</si>
  <si>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</si>
  <si>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</si>
  <si>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</si>
  <si>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</si>
  <si>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</si>
  <si>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</si>
  <si>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</si>
  <si>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</si>
  <si>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</si>
  <si>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</si>
  <si>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</si>
  <si>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</si>
  <si>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</si>
  <si>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</si>
  <si>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</si>
  <si>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</si>
  <si>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</si>
  <si>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</si>
  <si>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</si>
  <si>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</si>
  <si>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</si>
  <si>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</si>
  <si>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</si>
  <si>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</si>
  <si>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</si>
  <si>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</si>
  <si>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</si>
  <si>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</si>
  <si>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</si>
  <si>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</si>
  <si>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</si>
  <si>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</si>
  <si>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</si>
  <si>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</si>
  <si>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</si>
  <si>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</si>
  <si>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</si>
  <si>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</si>
  <si>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</si>
  <si>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</si>
  <si>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</si>
  <si>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</si>
  <si>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</si>
  <si>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</si>
  <si>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</si>
  <si>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</si>
  <si>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</si>
  <si>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</si>
  <si>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</si>
  <si>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</si>
  <si>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</si>
  <si>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</si>
  <si>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</si>
  <si>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</si>
  <si>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</si>
  <si>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</si>
  <si>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</si>
  <si>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</si>
  <si>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</si>
  <si>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</si>
  <si>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</si>
  <si>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</si>
  <si>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</si>
  <si>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</si>
  <si>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</si>
  <si>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</si>
  <si>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</si>
  <si>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</si>
  <si>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</si>
  <si>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</si>
  <si>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</si>
  <si>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</si>
  <si>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</si>
  <si>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</si>
  <si>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</si>
  <si>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</si>
  <si>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</si>
  <si>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</si>
  <si>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</si>
  <si>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</si>
  <si>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</si>
  <si>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</si>
  <si>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</si>
  <si>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</si>
  <si>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</si>
  <si>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</si>
  <si>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</si>
  <si>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</si>
  <si>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</si>
  <si>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</si>
  <si>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</si>
  <si>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</si>
  <si>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</si>
  <si>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</si>
  <si>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</si>
  <si>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</si>
  <si>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</si>
  <si>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</si>
  <si>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</si>
  <si>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</si>
  <si>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</si>
  <si>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</si>
  <si>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</si>
  <si>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</si>
  <si>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</si>
  <si>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</si>
  <si>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</si>
  <si>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</si>
  <si>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</si>
  <si>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</si>
  <si>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</si>
  <si>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</si>
  <si>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</si>
  <si>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</si>
  <si>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</si>
  <si>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</si>
  <si>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</si>
  <si>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</si>
  <si>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</si>
  <si>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</si>
  <si>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</si>
  <si>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</si>
  <si>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</si>
  <si>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</si>
  <si>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</si>
  <si>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</si>
  <si>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</si>
  <si>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</si>
  <si>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</si>
  <si>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</si>
  <si>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</si>
  <si>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</si>
  <si>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</si>
  <si>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</si>
  <si>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</si>
  <si>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</si>
  <si>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</si>
  <si>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</si>
  <si>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</si>
  <si>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</si>
  <si>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</si>
  <si>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</si>
  <si>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</si>
  <si>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</si>
  <si>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</si>
  <si>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</si>
  <si>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</si>
  <si>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</si>
  <si>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</si>
  <si>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</si>
  <si>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</si>
  <si>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</si>
  <si>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</si>
  <si>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</si>
  <si>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</si>
  <si>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</si>
  <si>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</si>
  <si>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</si>
  <si>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</si>
  <si>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</si>
  <si>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</si>
  <si>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</si>
  <si>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</si>
  <si>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</si>
  <si>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</si>
  <si>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</si>
  <si>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</si>
  <si>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</si>
  <si>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</si>
  <si>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</si>
  <si>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</si>
  <si>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</si>
  <si>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</si>
  <si>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</si>
  <si>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</si>
  <si>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</si>
  <si>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</si>
  <si>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</si>
  <si>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</si>
  <si>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</si>
  <si>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</si>
  <si>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</si>
  <si>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</si>
  <si>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</si>
  <si>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</si>
  <si>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</si>
  <si>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</si>
  <si>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</si>
  <si>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</si>
  <si>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</si>
  <si>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</si>
  <si>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</si>
  <si>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</si>
  <si>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</si>
  <si>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</si>
  <si>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</si>
  <si>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</si>
  <si>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</si>
  <si>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</si>
  <si>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</si>
  <si>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</si>
  <si>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</si>
  <si>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</si>
  <si>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</si>
  <si>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</si>
  <si>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</si>
  <si>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</si>
  <si>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</si>
  <si>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</si>
  <si>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</si>
  <si>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</si>
  <si>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</si>
  <si>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</si>
  <si>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</si>
  <si>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</si>
  <si>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</si>
  <si>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</si>
  <si>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</si>
  <si>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</si>
  <si>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</si>
  <si>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</si>
  <si>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</si>
  <si>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</si>
  <si>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</si>
  <si>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</si>
  <si>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</si>
  <si>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</si>
  <si>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</si>
  <si>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</si>
  <si>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</si>
  <si>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</si>
  <si>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</si>
  <si>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</si>
  <si>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</si>
  <si>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</si>
  <si>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</si>
  <si>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</si>
  <si>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</si>
  <si>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</si>
  <si>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</si>
  <si>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</si>
  <si>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</si>
  <si>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</si>
  <si>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</si>
  <si>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</si>
  <si>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</si>
  <si>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</si>
  <si>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</si>
  <si>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</si>
  <si>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</si>
  <si>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</si>
  <si>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</si>
  <si>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</si>
  <si>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</si>
  <si>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</si>
  <si>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</si>
  <si>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</si>
  <si>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</si>
  <si>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</si>
  <si>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</si>
  <si>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</si>
  <si>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</si>
  <si>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</si>
  <si>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</si>
  <si>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</si>
  <si>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</si>
  <si>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</si>
  <si>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</si>
  <si>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</si>
  <si>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</si>
  <si>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</si>
  <si>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</si>
  <si>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</si>
  <si>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</si>
  <si>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</si>
  <si>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</si>
  <si>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</si>
  <si>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</si>
  <si>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</si>
  <si>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</si>
  <si>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</si>
  <si>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</si>
  <si>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</si>
  <si>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</si>
  <si>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</si>
  <si>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</si>
  <si>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</si>
  <si>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</si>
  <si>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</si>
  <si>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</si>
  <si>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</si>
  <si>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</si>
  <si>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</si>
  <si>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</si>
  <si>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</si>
  <si>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</si>
  <si>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</si>
  <si>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</si>
  <si>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</si>
  <si>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</si>
  <si>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</si>
  <si>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</si>
  <si>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</si>
  <si>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</si>
  <si>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</si>
  <si>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</si>
  <si>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</si>
  <si>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</si>
  <si>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</si>
  <si>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</si>
  <si>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</si>
  <si>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</si>
  <si>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</si>
  <si>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</si>
  <si>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</si>
  <si>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</si>
  <si>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</si>
  <si>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</si>
  <si>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</si>
  <si>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</si>
  <si>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</si>
  <si>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</si>
  <si>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</si>
  <si>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</si>
  <si>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</si>
  <si>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</si>
  <si>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</si>
  <si>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</si>
  <si>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</si>
  <si>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</si>
  <si>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</si>
  <si>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</si>
  <si>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</si>
  <si>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</si>
  <si>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</si>
  <si>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</si>
  <si>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</si>
  <si>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</si>
  <si>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</si>
  <si>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</si>
  <si>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</si>
  <si>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</si>
  <si>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</si>
  <si>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</si>
  <si>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</si>
  <si>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</si>
  <si>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</si>
  <si>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</si>
  <si>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</si>
  <si>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</si>
  <si>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</si>
  <si>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</si>
  <si>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</si>
  <si>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</si>
  <si>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</si>
  <si>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</si>
  <si>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</si>
  <si>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</si>
  <si>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</si>
  <si>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</si>
  <si>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</si>
  <si>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</si>
  <si>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</si>
  <si>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</si>
  <si>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</si>
  <si>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</si>
  <si>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</si>
  <si>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</si>
  <si>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</si>
  <si>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</si>
  <si>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</si>
  <si>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</si>
  <si>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</si>
  <si>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</si>
  <si>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</si>
  <si>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</si>
  <si>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</si>
  <si>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</si>
  <si>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</si>
  <si>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</si>
  <si>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</si>
  <si>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</si>
  <si>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</si>
  <si>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</si>
  <si>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</si>
  <si>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</si>
  <si>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</si>
  <si>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</si>
  <si>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</si>
  <si>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</si>
  <si>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</si>
  <si>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</si>
  <si>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</si>
  <si>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</si>
  <si>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</si>
  <si>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</si>
  <si>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</si>
  <si>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</si>
  <si>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</si>
  <si>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</si>
  <si>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</si>
  <si>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</si>
  <si>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</si>
  <si>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</si>
  <si>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</si>
  <si>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</si>
  <si>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</si>
  <si>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</si>
  <si>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</si>
  <si>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</si>
  <si>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</si>
  <si>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</si>
  <si>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</si>
  <si>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</si>
  <si>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</si>
  <si>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</si>
  <si>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</si>
  <si>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</si>
  <si>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</si>
  <si>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</si>
  <si>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</si>
  <si>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</si>
  <si>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</si>
  <si>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</si>
  <si>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</si>
  <si>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</si>
  <si>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</si>
  <si>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</si>
  <si>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</si>
  <si>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</si>
  <si>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</si>
  <si>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</si>
  <si>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</si>
  <si>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</si>
  <si>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</si>
  <si>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</si>
  <si>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</si>
  <si>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</si>
  <si>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</si>
  <si>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</si>
  <si>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</si>
  <si>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</si>
  <si>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</si>
  <si>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</si>
  <si>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</si>
  <si>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</si>
  <si>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</si>
  <si>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</si>
  <si>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</si>
  <si>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</si>
  <si>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</si>
  <si>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</si>
  <si>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</si>
  <si>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</si>
  <si>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</si>
  <si>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</si>
  <si>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</si>
  <si>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</si>
  <si>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</si>
  <si>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</si>
  <si>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</si>
  <si>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</si>
  <si>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</si>
  <si>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</si>
  <si>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</si>
  <si>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</si>
  <si>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</si>
  <si>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</si>
  <si>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</si>
  <si>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</si>
  <si>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</si>
  <si>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</si>
  <si>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</si>
  <si>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</si>
  <si>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</si>
  <si>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</si>
  <si>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</si>
  <si>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</si>
  <si>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</si>
  <si>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</si>
  <si>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</si>
  <si>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</si>
  <si>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</si>
  <si>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</si>
  <si>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</si>
  <si>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</si>
  <si>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</si>
  <si>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</si>
  <si>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</si>
  <si>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</si>
  <si>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</si>
  <si>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</si>
  <si>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</si>
  <si>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</si>
  <si>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</si>
  <si>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</si>
  <si>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</si>
  <si>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</si>
  <si>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</si>
  <si>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</si>
  <si>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</si>
  <si>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</si>
  <si>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</si>
  <si>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</si>
  <si>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</si>
  <si>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</si>
  <si>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</si>
  <si>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</si>
  <si>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</si>
  <si>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</si>
  <si>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</si>
  <si>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</si>
  <si>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</si>
  <si>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</si>
  <si>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</si>
  <si>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</si>
  <si>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</si>
  <si>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</si>
  <si>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</si>
  <si>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</si>
  <si>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</si>
  <si>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</si>
  <si>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</si>
  <si>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</si>
  <si>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</si>
  <si>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</si>
  <si>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</si>
  <si>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</si>
  <si>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</si>
  <si>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</si>
  <si>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</si>
  <si>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</si>
  <si>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</si>
  <si>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</si>
  <si>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</si>
  <si>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</si>
  <si>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</si>
  <si>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</si>
  <si>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</si>
  <si>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</si>
  <si>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</si>
  <si>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</si>
  <si>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</si>
  <si>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</si>
  <si>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</si>
  <si>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</si>
  <si>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</si>
  <si>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</si>
  <si>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</si>
  <si>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</si>
  <si>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</si>
  <si>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</si>
  <si>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</si>
  <si>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</si>
  <si>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</si>
  <si>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</si>
  <si>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</si>
  <si>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</si>
  <si>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</si>
  <si>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</si>
  <si>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</si>
  <si>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</si>
  <si>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</si>
  <si>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</si>
  <si>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</si>
  <si>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</si>
  <si>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</si>
  <si>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</si>
  <si>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</si>
  <si>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</si>
  <si>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</si>
  <si>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</si>
  <si>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</si>
  <si>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</si>
  <si>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</si>
  <si>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</si>
  <si>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</si>
  <si>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</si>
  <si>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</si>
  <si>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</si>
  <si>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</si>
  <si>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</si>
  <si>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</si>
  <si>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</si>
  <si>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</si>
  <si>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</si>
  <si>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</si>
  <si>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</si>
  <si>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</si>
  <si>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</si>
  <si>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</si>
  <si>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</si>
  <si>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</si>
  <si>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</si>
  <si>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</si>
  <si>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</si>
  <si>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</si>
  <si>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</si>
  <si>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</si>
  <si>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</si>
  <si>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</si>
  <si>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</si>
  <si>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</si>
  <si>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</si>
  <si>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</si>
  <si>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</si>
  <si>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</si>
  <si>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</si>
  <si>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</si>
  <si>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</si>
  <si>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</si>
  <si>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</si>
  <si>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</si>
  <si>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</si>
  <si>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</si>
  <si>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</si>
  <si>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</si>
  <si>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</si>
  <si>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</si>
  <si>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</si>
  <si>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</si>
  <si>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</si>
  <si>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</si>
  <si>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</si>
  <si>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</si>
  <si>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</si>
  <si>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</si>
  <si>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</si>
  <si>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</si>
  <si>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</si>
  <si>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</si>
  <si>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</si>
  <si>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</si>
  <si>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</si>
  <si>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</si>
  <si>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</si>
  <si>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</si>
  <si>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</si>
  <si>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</si>
  <si>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</si>
  <si>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</si>
  <si>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</si>
  <si>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2025047</t>
  </si>
  <si>
    <t>2025100</t>
  </si>
  <si>
    <t>Prenájom športovísk počas letného futbalového kempu - prenájom futbalového ihriska, prenájom šatní a sociálnych zariadení, prenájom športovísk na ostatné aktivity denného tábora - prenájom multifunkčnej miestnosti, bedmintonovej haly, stolného tenisu a bowling</t>
  </si>
  <si>
    <t>35693720</t>
  </si>
  <si>
    <t>FK CRA, s.r.o.</t>
  </si>
  <si>
    <t>Organizovanie podujatia                                                Názov podujatia: Letný futbalový kemp 2025 1.+2.turnus                                                                     Miesto konania: Bratislava, Futbalový štadión K Horánskej studni 29                                   Termín: 7.7.2025-18.7.2025                                                                Počet zúčastnených osôb: 120</t>
  </si>
  <si>
    <t>Kontaktná osoba zodpovedná za vyplnený formulár
meno a priezvisko: Ing. Alena Uhrínová
e-mail: fkdubravka@fkdubravka.sk
tel. kontakt (mobil): 0905730211</t>
  </si>
  <si>
    <t>Ing. Miroslav Janky</t>
  </si>
  <si>
    <t xml:space="preserve">19.8.2025                                                20.8.2025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</si>
</sst>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0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2"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5"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05"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29"/>
      <c r="D21" s="329"/>
    </row>
    <row r="22" spans="1:4" x14ac:dyDescent="0.25">
      <c r="C22" s="330"/>
      <c r="D22" s="329"/>
    </row>
    <row r="23" spans="1:4" ht="66" x14ac:dyDescent="0.25">
      <c r="A23" s="23" t="s">
        <v>1352</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4"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799999999999997" customHeight="1" x14ac:dyDescent="0.25">
      <c r="A132" s="23" t="s">
        <v>1348</v>
      </c>
    </row>
    <row r="133" spans="1:1" ht="61.5" customHeight="1" x14ac:dyDescent="0.25">
      <c r="A133" s="300" t="s">
        <v>1360</v>
      </c>
    </row>
    <row r="134" spans="1:1" x14ac:dyDescent="0.25">
      <c r="A134" s="260" t="s">
        <v>1361</v>
      </c>
    </row>
    <row r="135" spans="1:1" ht="105.6" x14ac:dyDescent="0.25">
      <c r="A135" s="300" t="s">
        <v>1349</v>
      </c>
    </row>
    <row r="136" spans="1:1" x14ac:dyDescent="0.25">
      <c r="A136"/>
    </row>
    <row r="137" spans="1:1" ht="71.5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Futbalový klub Dúbravka, K Horánskej studni 29, Bratislava, 841 02</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0"/>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17315298</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50"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4" priority="2" stopIfTrue="1">
      <formula>$A78&lt;&gt;""</formula>
    </cfRule>
  </conditionalFormatting>
  <conditionalFormatting sqref="A8:I76 I78">
    <cfRule type="expression" dxfId="103" priority="7" stopIfTrue="1">
      <formula>$A8&lt;&gt;""</formula>
    </cfRule>
  </conditionalFormatting>
  <conditionalFormatting sqref="B78:H2888">
    <cfRule type="expression" dxfId="102" priority="3" stopIfTrue="1">
      <formula>$A78&lt;&gt;""</formula>
    </cfRule>
  </conditionalFormatting>
  <conditionalFormatting sqref="D2886:D2913">
    <cfRule type="expression" dxfId="101"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Futbalový klub Dúbravka</v>
      </c>
      <c r="C3" s="338"/>
      <c r="D3" s="338"/>
      <c r="G3" s="252">
        <v>45747</v>
      </c>
    </row>
    <row r="4" spans="1:7" ht="13.8" x14ac:dyDescent="0.25">
      <c r="A4" s="30" t="s">
        <v>313</v>
      </c>
      <c r="B4" s="29" t="str">
        <f>RIGHT("0000"&amp;INDEX(Adr!A:A,Doklady!B102+1),8)</f>
        <v>17315298</v>
      </c>
      <c r="G4" s="252">
        <v>45777</v>
      </c>
    </row>
    <row r="5" spans="1:7" ht="13.8" x14ac:dyDescent="0.25">
      <c r="A5" s="30" t="s">
        <v>314</v>
      </c>
      <c r="B5" s="29" t="str">
        <f>INDEX(Adr!D:D,Doklady!B102+1)&amp;", "&amp;INDEX(Adr!E:E,Doklady!B102+1)</f>
        <v>K Horánskej studni 29,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5000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5000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41"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60" t="s">
        <v>59</v>
      </c>
      <c r="C3" s="351" t="str">
        <f>INDEX(Adr!B2:B242,Doklady!B102)</f>
        <v>Futbalový klub Dúbravka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17315298</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K Horánskej studni 29, Bratislava, 841 02</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7.399999999999999" x14ac:dyDescent="0.3">
      <c r="A10" s="69" t="s">
        <v>317</v>
      </c>
      <c r="B10" s="70" t="s">
        <v>318</v>
      </c>
      <c r="C10" s="126">
        <f>SUMIF(FP!J:J,Doklady!$B$1&amp;A10,FP!D:D)</f>
        <v>5000</v>
      </c>
      <c r="D10" s="126">
        <f>C10-E10</f>
        <v>5000</v>
      </c>
      <c r="E10" s="343">
        <f>SUMIF(K:K,A10,I:I)</f>
        <v>0</v>
      </c>
      <c r="F10" s="344"/>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5000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325">
        <v>45760</v>
      </c>
      <c r="C140" s="229"/>
      <c r="D140" s="362" t="s">
        <v>3008</v>
      </c>
      <c r="E140" s="362"/>
      <c r="F140" s="362"/>
      <c r="G140" s="362"/>
      <c r="H140" s="362"/>
      <c r="I140" s="362"/>
      <c r="J140" s="85"/>
    </row>
    <row r="141" spans="1:26" ht="68.25" customHeight="1" x14ac:dyDescent="0.25">
      <c r="A141" s="9"/>
      <c r="B141" s="280" t="s">
        <v>3007</v>
      </c>
      <c r="C141" s="214"/>
      <c r="D141" s="342" t="s">
        <v>393</v>
      </c>
      <c r="E141" s="342"/>
      <c r="F141" s="342"/>
      <c r="G141" s="342"/>
      <c r="H141" s="342"/>
      <c r="I141" s="342"/>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0" priority="43" stopIfTrue="1" operator="lessThanOrEqual">
      <formula>0</formula>
    </cfRule>
    <cfRule type="cellIs" dxfId="99" priority="44" stopIfTrue="1" operator="greaterThan">
      <formula>0</formula>
    </cfRule>
  </conditionalFormatting>
  <conditionalFormatting sqref="D53:D129">
    <cfRule type="expression" dxfId="98" priority="31" stopIfTrue="1">
      <formula>$C53=$D53</formula>
    </cfRule>
    <cfRule type="expression" dxfId="97" priority="33" stopIfTrue="1">
      <formula>$C53&lt;&gt;$D53</formula>
    </cfRule>
  </conditionalFormatting>
  <conditionalFormatting sqref="E9:F9">
    <cfRule type="expression" dxfId="96" priority="38" stopIfTrue="1">
      <formula>SUM($E$10:$F$14)&gt;0</formula>
    </cfRule>
  </conditionalFormatting>
  <conditionalFormatting sqref="G53:G129">
    <cfRule type="expression" dxfId="95" priority="13" stopIfTrue="1">
      <formula>$C53=$G53</formula>
    </cfRule>
    <cfRule type="expression" dxfId="94" priority="14" stopIfTrue="1">
      <formula>$C53&lt;&gt;$G53</formula>
    </cfRule>
  </conditionalFormatting>
  <conditionalFormatting sqref="I42">
    <cfRule type="cellIs" dxfId="93" priority="1" stopIfTrue="1" operator="greaterThan">
      <formula>0</formula>
    </cfRule>
  </conditionalFormatting>
  <conditionalFormatting sqref="I47">
    <cfRule type="cellIs" dxfId="92" priority="15" stopIfTrue="1" operator="greaterThan">
      <formula>0</formula>
    </cfRule>
  </conditionalFormatting>
  <conditionalFormatting sqref="I53:I129">
    <cfRule type="cellIs" dxfId="91" priority="40" stopIfTrue="1" operator="equal">
      <formula>0</formula>
    </cfRule>
    <cfRule type="cellIs" dxfId="9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abSelected="1" topLeftCell="A103" zoomScaleNormal="100" workbookViewId="0">
      <selection activeCell="A114" sqref="A11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17315298</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39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22</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71.400000000000006" x14ac:dyDescent="0.25">
      <c r="A107" s="14" t="s">
        <v>3000</v>
      </c>
      <c r="B107" s="14"/>
      <c r="C107" s="14"/>
      <c r="D107" s="16"/>
      <c r="E107" s="16"/>
      <c r="F107" s="14" t="s">
        <v>3006</v>
      </c>
      <c r="G107" s="14"/>
      <c r="H107" s="14"/>
      <c r="I107" s="15"/>
      <c r="J107" s="77"/>
      <c r="K107" s="92"/>
    </row>
    <row r="108" spans="1:25" ht="71.400000000000006" x14ac:dyDescent="0.25">
      <c r="A108" s="14" t="s">
        <v>3000</v>
      </c>
      <c r="B108" s="14" t="s">
        <v>3001</v>
      </c>
      <c r="C108" s="14" t="s">
        <v>3002</v>
      </c>
      <c r="D108" s="14" t="s">
        <v>3009</v>
      </c>
      <c r="E108" s="16">
        <v>46022</v>
      </c>
      <c r="F108" s="14" t="s">
        <v>3003</v>
      </c>
      <c r="G108" s="14" t="s">
        <v>3004</v>
      </c>
      <c r="H108" s="14" t="s">
        <v>3005</v>
      </c>
      <c r="I108" s="15">
        <v>5000</v>
      </c>
      <c r="J108" s="77">
        <v>10</v>
      </c>
      <c r="K108" s="92"/>
    </row>
    <row r="109" spans="1:25" ht="13.2" x14ac:dyDescent="0.25">
      <c r="A109" s="14"/>
      <c r="B109" s="14"/>
      <c r="C109" s="14"/>
      <c r="D109" s="16"/>
      <c r="E109" s="16"/>
      <c r="F109" s="14"/>
      <c r="G109" s="14"/>
      <c r="H109" s="14"/>
      <c r="I109" s="15"/>
      <c r="J109" s="77"/>
      <c r="K109" s="92"/>
    </row>
    <row r="110" spans="1:25" ht="13.2" x14ac:dyDescent="0.25">
      <c r="A110" s="14"/>
      <c r="B110" s="14"/>
      <c r="C110" s="14"/>
      <c r="D110" s="16"/>
      <c r="E110" s="16"/>
      <c r="F110" s="14"/>
      <c r="G110" s="14"/>
      <c r="H110" s="14"/>
      <c r="I110" s="15"/>
      <c r="J110" s="77"/>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9" priority="35" stopIfTrue="1">
      <formula>$A1055&lt;&gt;""</formula>
    </cfRule>
  </conditionalFormatting>
  <conditionalFormatting sqref="A1112:H1113">
    <cfRule type="expression" dxfId="88" priority="46" stopIfTrue="1">
      <formula>$A1112&lt;&gt;""</formula>
    </cfRule>
  </conditionalFormatting>
  <conditionalFormatting sqref="A107:J5000">
    <cfRule type="expression" dxfId="87" priority="6" stopIfTrue="1">
      <formula>$A107&lt;&gt;""</formula>
    </cfRule>
  </conditionalFormatting>
  <conditionalFormatting sqref="B472:E477">
    <cfRule type="expression" dxfId="86" priority="137" stopIfTrue="1">
      <formula>$A472&lt;&gt;""</formula>
    </cfRule>
  </conditionalFormatting>
  <conditionalFormatting sqref="B484:E488">
    <cfRule type="expression" dxfId="85" priority="172" stopIfTrue="1">
      <formula>$A484&lt;&gt;""</formula>
    </cfRule>
  </conditionalFormatting>
  <conditionalFormatting sqref="B689:E689">
    <cfRule type="expression" dxfId="84" priority="64" stopIfTrue="1">
      <formula>$A689&lt;&gt;""</formula>
    </cfRule>
  </conditionalFormatting>
  <conditionalFormatting sqref="B691:E691 H691:I691 B692:I693 B694:E699 H694:I699">
    <cfRule type="expression" dxfId="83" priority="24" stopIfTrue="1">
      <formula>$A691&lt;&gt;""</formula>
    </cfRule>
  </conditionalFormatting>
  <conditionalFormatting sqref="B701:E701 H701:I701">
    <cfRule type="expression" dxfId="82" priority="15" stopIfTrue="1">
      <formula>$A701&lt;&gt;""</formula>
    </cfRule>
  </conditionalFormatting>
  <conditionalFormatting sqref="B819:E819">
    <cfRule type="expression" dxfId="81" priority="87" stopIfTrue="1">
      <formula>$A819&lt;&gt;""</formula>
    </cfRule>
  </conditionalFormatting>
  <conditionalFormatting sqref="B1110:E1110">
    <cfRule type="expression" dxfId="80" priority="133" stopIfTrue="1">
      <formula>$A1110&lt;&gt;""</formula>
    </cfRule>
  </conditionalFormatting>
  <conditionalFormatting sqref="B1114:E1114">
    <cfRule type="expression" dxfId="79" priority="189" stopIfTrue="1">
      <formula>$A1114&lt;&gt;""</formula>
    </cfRule>
  </conditionalFormatting>
  <conditionalFormatting sqref="B1131:E1136">
    <cfRule type="expression" dxfId="78" priority="179" stopIfTrue="1">
      <formula>$A1131&lt;&gt;""</formula>
    </cfRule>
  </conditionalFormatting>
  <conditionalFormatting sqref="B1138:E1148">
    <cfRule type="expression" dxfId="77" priority="47" stopIfTrue="1">
      <formula>$A1138&lt;&gt;""</formula>
    </cfRule>
  </conditionalFormatting>
  <conditionalFormatting sqref="B1152:E1152">
    <cfRule type="expression" dxfId="76" priority="73" stopIfTrue="1">
      <formula>$A1152&lt;&gt;""</formula>
    </cfRule>
  </conditionalFormatting>
  <conditionalFormatting sqref="B1253:E1260 I1253:J1270">
    <cfRule type="expression" dxfId="75" priority="123" stopIfTrue="1">
      <formula>$A1253&lt;&gt;""</formula>
    </cfRule>
  </conditionalFormatting>
  <conditionalFormatting sqref="B1293:E1301">
    <cfRule type="expression" dxfId="74" priority="158" stopIfTrue="1">
      <formula>$A1293&lt;&gt;""</formula>
    </cfRule>
  </conditionalFormatting>
  <conditionalFormatting sqref="B1303:E1326">
    <cfRule type="expression" dxfId="73" priority="37" stopIfTrue="1">
      <formula>$A1303&lt;&gt;""</formula>
    </cfRule>
  </conditionalFormatting>
  <conditionalFormatting sqref="B1360:E1363">
    <cfRule type="expression" dxfId="72" priority="54" stopIfTrue="1">
      <formula>$A1360&lt;&gt;""</formula>
    </cfRule>
  </conditionalFormatting>
  <conditionalFormatting sqref="B1365:E1367">
    <cfRule type="expression" dxfId="71" priority="259" stopIfTrue="1">
      <formula>$A1365&lt;&gt;""</formula>
    </cfRule>
  </conditionalFormatting>
  <conditionalFormatting sqref="B1369:E1379">
    <cfRule type="expression" dxfId="70" priority="78" stopIfTrue="1">
      <formula>$A1369&lt;&gt;""</formula>
    </cfRule>
  </conditionalFormatting>
  <conditionalFormatting sqref="B1393:E1404">
    <cfRule type="expression" dxfId="69" priority="116" stopIfTrue="1">
      <formula>$A1393&lt;&gt;""</formula>
    </cfRule>
  </conditionalFormatting>
  <conditionalFormatting sqref="B1412:E1450">
    <cfRule type="expression" dxfId="68" priority="153" stopIfTrue="1">
      <formula>$A1412&lt;&gt;""</formula>
    </cfRule>
  </conditionalFormatting>
  <conditionalFormatting sqref="B1453:E1458">
    <cfRule type="expression" dxfId="67" priority="223" stopIfTrue="1">
      <formula>$A1453&lt;&gt;""</formula>
    </cfRule>
  </conditionalFormatting>
  <conditionalFormatting sqref="B489:G489">
    <cfRule type="expression" dxfId="66" priority="173" stopIfTrue="1">
      <formula>$A489&lt;&gt;""</formula>
    </cfRule>
  </conditionalFormatting>
  <conditionalFormatting sqref="B478:H483">
    <cfRule type="expression" dxfId="65" priority="193" stopIfTrue="1">
      <formula>$A478&lt;&gt;""</formula>
    </cfRule>
  </conditionalFormatting>
  <conditionalFormatting sqref="B490:H496">
    <cfRule type="expression" dxfId="64" priority="149" stopIfTrue="1">
      <formula>$A490&lt;&gt;""</formula>
    </cfRule>
  </conditionalFormatting>
  <conditionalFormatting sqref="B1067:H1082">
    <cfRule type="expression" dxfId="63" priority="219" stopIfTrue="1">
      <formula>$A1067&lt;&gt;""</formula>
    </cfRule>
  </conditionalFormatting>
  <conditionalFormatting sqref="B1272:H1274 B1275:E1288 H1275:H1288">
    <cfRule type="expression" dxfId="62" priority="148" stopIfTrue="1">
      <formula>$A1272&lt;&gt;""</formula>
    </cfRule>
  </conditionalFormatting>
  <conditionalFormatting sqref="B1290:H1292">
    <cfRule type="expression" dxfId="61" priority="43" stopIfTrue="1">
      <formula>$A1290&lt;&gt;""</formula>
    </cfRule>
  </conditionalFormatting>
  <conditionalFormatting sqref="B1364:H1364">
    <cfRule type="expression" dxfId="60" priority="289" stopIfTrue="1">
      <formula>$A1364&lt;&gt;""</formula>
    </cfRule>
  </conditionalFormatting>
  <conditionalFormatting sqref="B1380:H1385">
    <cfRule type="expression" dxfId="59" priority="17" stopIfTrue="1">
      <formula>$A1380&lt;&gt;""</formula>
    </cfRule>
  </conditionalFormatting>
  <conditionalFormatting sqref="B1410:H1411">
    <cfRule type="expression" dxfId="58" priority="196" stopIfTrue="1">
      <formula>$A1410&lt;&gt;""</formula>
    </cfRule>
  </conditionalFormatting>
  <conditionalFormatting sqref="B175:I189 I190:I227 B190:E241">
    <cfRule type="expression" dxfId="57" priority="246" stopIfTrue="1">
      <formula>$A175&lt;&gt;""</formula>
    </cfRule>
  </conditionalFormatting>
  <conditionalFormatting sqref="B242:I242 B243:E275">
    <cfRule type="expression" dxfId="56" priority="260" stopIfTrue="1">
      <formula>$A242&lt;&gt;""</formula>
    </cfRule>
  </conditionalFormatting>
  <conditionalFormatting sqref="B276:I320">
    <cfRule type="expression" dxfId="55" priority="93" stopIfTrue="1">
      <formula>$A276&lt;&gt;""</formula>
    </cfRule>
  </conditionalFormatting>
  <conditionalFormatting sqref="B497:I499">
    <cfRule type="expression" dxfId="54" priority="95" stopIfTrue="1">
      <formula>$A497&lt;&gt;""</formula>
    </cfRule>
  </conditionalFormatting>
  <conditionalFormatting sqref="B645:I688">
    <cfRule type="expression" dxfId="53" priority="256" stopIfTrue="1">
      <formula>$A645&lt;&gt;""</formula>
    </cfRule>
  </conditionalFormatting>
  <conditionalFormatting sqref="B690:I690">
    <cfRule type="expression" dxfId="52" priority="22" stopIfTrue="1">
      <formula>$A690&lt;&gt;""</formula>
    </cfRule>
  </conditionalFormatting>
  <conditionalFormatting sqref="B1137:I1137">
    <cfRule type="expression" dxfId="51" priority="147" stopIfTrue="1">
      <formula>$A1137&lt;&gt;""</formula>
    </cfRule>
  </conditionalFormatting>
  <conditionalFormatting sqref="B1149:I1151">
    <cfRule type="expression" dxfId="50" priority="16" stopIfTrue="1">
      <formula>$A1149&lt;&gt;""</formula>
    </cfRule>
  </conditionalFormatting>
  <conditionalFormatting sqref="B1153:I1157">
    <cfRule type="expression" dxfId="49" priority="18" stopIfTrue="1">
      <formula>$A1153&lt;&gt;""</formula>
    </cfRule>
  </conditionalFormatting>
  <conditionalFormatting sqref="B1271:I1271 I1272:I1288">
    <cfRule type="expression" dxfId="48" priority="151" stopIfTrue="1">
      <formula>$A1271&lt;&gt;""</formula>
    </cfRule>
  </conditionalFormatting>
  <conditionalFormatting sqref="B1368:I1368">
    <cfRule type="expression" dxfId="47" priority="146" stopIfTrue="1">
      <formula>$A1368&lt;&gt;""</formula>
    </cfRule>
  </conditionalFormatting>
  <conditionalFormatting sqref="B135:J163">
    <cfRule type="expression" dxfId="46" priority="69" stopIfTrue="1">
      <formula>$A135&lt;&gt;""</formula>
    </cfRule>
  </conditionalFormatting>
  <conditionalFormatting sqref="B360:J420">
    <cfRule type="expression" dxfId="45" priority="261" stopIfTrue="1">
      <formula>$A360&lt;&gt;""</formula>
    </cfRule>
  </conditionalFormatting>
  <conditionalFormatting sqref="B457:J458">
    <cfRule type="expression" dxfId="44" priority="222" stopIfTrue="1">
      <formula>$A457&lt;&gt;""</formula>
    </cfRule>
  </conditionalFormatting>
  <conditionalFormatting sqref="B599:J625">
    <cfRule type="expression" dxfId="43" priority="2" stopIfTrue="1">
      <formula>$A599&lt;&gt;""</formula>
    </cfRule>
  </conditionalFormatting>
  <conditionalFormatting sqref="B1053:J1054">
    <cfRule type="expression" dxfId="42" priority="217" stopIfTrue="1">
      <formula>$A1053&lt;&gt;""</formula>
    </cfRule>
  </conditionalFormatting>
  <conditionalFormatting sqref="B1127:J1130">
    <cfRule type="expression" dxfId="41" priority="7" stopIfTrue="1">
      <formula>$A1127&lt;&gt;""</formula>
    </cfRule>
  </conditionalFormatting>
  <conditionalFormatting sqref="B1158:J1252">
    <cfRule type="expression" dxfId="40" priority="33" stopIfTrue="1">
      <formula>$A1158&lt;&gt;""</formula>
    </cfRule>
  </conditionalFormatting>
  <conditionalFormatting sqref="B1406:J1406">
    <cfRule type="expression" dxfId="39" priority="198" stopIfTrue="1">
      <formula>$A1406&lt;&gt;""</formula>
    </cfRule>
  </conditionalFormatting>
  <conditionalFormatting sqref="B1461:J4374">
    <cfRule type="expression" dxfId="38" priority="42" stopIfTrue="1">
      <formula>$A1461&lt;&gt;""</formula>
    </cfRule>
  </conditionalFormatting>
  <conditionalFormatting sqref="F191:H195">
    <cfRule type="expression" dxfId="37" priority="124" stopIfTrue="1">
      <formula>$A191&lt;&gt;""</formula>
    </cfRule>
  </conditionalFormatting>
  <conditionalFormatting sqref="F198:H199">
    <cfRule type="expression" dxfId="36" priority="118" stopIfTrue="1">
      <formula>$A198&lt;&gt;""</formula>
    </cfRule>
  </conditionalFormatting>
  <conditionalFormatting sqref="F472:H473">
    <cfRule type="expression" dxfId="35" priority="139" stopIfTrue="1">
      <formula>$A472&lt;&gt;""</formula>
    </cfRule>
  </conditionalFormatting>
  <conditionalFormatting sqref="F476:H477">
    <cfRule type="expression" dxfId="34" priority="229" stopIfTrue="1">
      <formula>$A476&lt;&gt;""</formula>
    </cfRule>
  </conditionalFormatting>
  <conditionalFormatting sqref="F484:H486 H487:H489">
    <cfRule type="expression" dxfId="33" priority="171" stopIfTrue="1">
      <formula>$A484&lt;&gt;""</formula>
    </cfRule>
  </conditionalFormatting>
  <conditionalFormatting sqref="F1131:H1131">
    <cfRule type="expression" dxfId="32" priority="280" stopIfTrue="1">
      <formula>$A1131&lt;&gt;""</formula>
    </cfRule>
  </conditionalFormatting>
  <conditionalFormatting sqref="F1255:H1260">
    <cfRule type="expression" dxfId="31" priority="122" stopIfTrue="1">
      <formula>$A1255&lt;&gt;""</formula>
    </cfRule>
  </conditionalFormatting>
  <conditionalFormatting sqref="F170:I172">
    <cfRule type="expression" dxfId="30" priority="250" stopIfTrue="1">
      <formula>$A170&lt;&gt;""</formula>
    </cfRule>
  </conditionalFormatting>
  <conditionalFormatting sqref="F247:I247">
    <cfRule type="expression" dxfId="29"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8" priority="290" stopIfTrue="1">
      <formula>$A164&lt;&gt;""</formula>
    </cfRule>
  </conditionalFormatting>
  <conditionalFormatting sqref="H190">
    <cfRule type="expression" dxfId="27" priority="130" stopIfTrue="1">
      <formula>$A190&lt;&gt;""</formula>
    </cfRule>
  </conditionalFormatting>
  <conditionalFormatting sqref="H196:H197">
    <cfRule type="expression" dxfId="26" priority="119" stopIfTrue="1">
      <formula>$A196&lt;&gt;""</formula>
    </cfRule>
  </conditionalFormatting>
  <conditionalFormatting sqref="H200:H228">
    <cfRule type="expression" dxfId="25" priority="9" stopIfTrue="1">
      <formula>$A200&lt;&gt;""</formula>
    </cfRule>
  </conditionalFormatting>
  <conditionalFormatting sqref="H474:H475">
    <cfRule type="expression" dxfId="24" priority="143" stopIfTrue="1">
      <formula>$A474&lt;&gt;""</formula>
    </cfRule>
  </conditionalFormatting>
  <conditionalFormatting sqref="H1132:H1136">
    <cfRule type="expression" dxfId="23" priority="181" stopIfTrue="1">
      <formula>$A1132&lt;&gt;""</formula>
    </cfRule>
  </conditionalFormatting>
  <conditionalFormatting sqref="H1254">
    <cfRule type="expression" dxfId="22" priority="192" stopIfTrue="1">
      <formula>$A1254&lt;&gt;""</formula>
    </cfRule>
  </conditionalFormatting>
  <conditionalFormatting sqref="H1293:H1301">
    <cfRule type="expression" dxfId="21" priority="160" stopIfTrue="1">
      <formula>$A1293&lt;&gt;""</formula>
    </cfRule>
  </conditionalFormatting>
  <conditionalFormatting sqref="H1303:H1326">
    <cfRule type="expression" dxfId="20" priority="39" stopIfTrue="1">
      <formula>$A1303&lt;&gt;""</formula>
    </cfRule>
  </conditionalFormatting>
  <conditionalFormatting sqref="H1365:H1367">
    <cfRule type="expression" dxfId="19" priority="258" stopIfTrue="1">
      <formula>$A1365&lt;&gt;""</formula>
    </cfRule>
  </conditionalFormatting>
  <conditionalFormatting sqref="H1369:H1379">
    <cfRule type="expression" dxfId="18" priority="19" stopIfTrue="1">
      <formula>$A1369&lt;&gt;""</formula>
    </cfRule>
  </conditionalFormatting>
  <conditionalFormatting sqref="H1412">
    <cfRule type="expression" dxfId="17" priority="155" stopIfTrue="1">
      <formula>$A1412&lt;&gt;""</formula>
    </cfRule>
  </conditionalFormatting>
  <conditionalFormatting sqref="H1453:H1458">
    <cfRule type="expression" dxfId="16" priority="225" stopIfTrue="1">
      <formula>$A1453&lt;&gt;""</formula>
    </cfRule>
  </conditionalFormatting>
  <conditionalFormatting sqref="H173:I174">
    <cfRule type="expression" dxfId="15" priority="247" stopIfTrue="1">
      <formula>$A173&lt;&gt;""</formula>
    </cfRule>
  </conditionalFormatting>
  <conditionalFormatting sqref="H243:I246">
    <cfRule type="expression" dxfId="14" priority="249" stopIfTrue="1">
      <formula>$A243&lt;&gt;""</formula>
    </cfRule>
  </conditionalFormatting>
  <conditionalFormatting sqref="H248:I248">
    <cfRule type="expression" dxfId="13" priority="125" stopIfTrue="1">
      <formula>$A248&lt;&gt;""</formula>
    </cfRule>
  </conditionalFormatting>
  <conditionalFormatting sqref="H689:I689">
    <cfRule type="expression" dxfId="12" priority="66" stopIfTrue="1">
      <formula>$A689&lt;&gt;""</formula>
    </cfRule>
  </conditionalFormatting>
  <conditionalFormatting sqref="H1138:I1148">
    <cfRule type="expression" dxfId="11" priority="50" stopIfTrue="1">
      <formula>$A1138&lt;&gt;""</formula>
    </cfRule>
  </conditionalFormatting>
  <conditionalFormatting sqref="H1152:I1152">
    <cfRule type="expression" dxfId="10" priority="76" stopIfTrue="1">
      <formula>$A1152&lt;&gt;""</formula>
    </cfRule>
  </conditionalFormatting>
  <conditionalFormatting sqref="H1110:J1110">
    <cfRule type="expression" dxfId="9" priority="132" stopIfTrue="1">
      <formula>$A1110&lt;&gt;""</formula>
    </cfRule>
  </conditionalFormatting>
  <conditionalFormatting sqref="H1360:J1363">
    <cfRule type="expression" dxfId="8" priority="55" stopIfTrue="1">
      <formula>$A1360&lt;&gt;""</formula>
    </cfRule>
  </conditionalFormatting>
  <conditionalFormatting sqref="H1393:J1404">
    <cfRule type="expression" dxfId="7" priority="14" stopIfTrue="1">
      <formula>$A1393&lt;&gt;""</formula>
    </cfRule>
  </conditionalFormatting>
  <conditionalFormatting sqref="I472:I496">
    <cfRule type="expression" dxfId="6" priority="140" stopIfTrue="1">
      <formula>$A472&lt;&gt;""</formula>
    </cfRule>
  </conditionalFormatting>
  <conditionalFormatting sqref="I1369:I1385">
    <cfRule type="expression" dxfId="5" priority="82" stopIfTrue="1">
      <formula>$A1369&lt;&gt;""</formula>
    </cfRule>
  </conditionalFormatting>
  <conditionalFormatting sqref="I1290:J1359">
    <cfRule type="expression" dxfId="4" priority="162" stopIfTrue="1">
      <formula>$A1290&lt;&gt;""</formula>
    </cfRule>
  </conditionalFormatting>
  <conditionalFormatting sqref="I1410:J1447">
    <cfRule type="expression" dxfId="3" priority="157" stopIfTrue="1">
      <formula>$A1410&lt;&gt;""</formula>
    </cfRule>
  </conditionalFormatting>
  <conditionalFormatting sqref="I1451:J1458">
    <cfRule type="expression" dxfId="2" priority="255" stopIfTrue="1">
      <formula>$A1451&lt;&gt;""</formula>
    </cfRule>
  </conditionalFormatting>
  <conditionalFormatting sqref="J1137:J1157">
    <cfRule type="expression" dxfId="1"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3.2"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3.2"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3.2"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3.2"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3.2"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3.2"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3.2"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3.2"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3.2"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2"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3.2"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399999999999999"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3.2" x14ac:dyDescent="0.2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3.2" x14ac:dyDescent="0.2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3.2" x14ac:dyDescent="0.2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3.2" x14ac:dyDescent="0.2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3.2" x14ac:dyDescent="0.2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3.2" x14ac:dyDescent="0.2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3.2" x14ac:dyDescent="0.2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3.2" x14ac:dyDescent="0.2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2" x14ac:dyDescent="0.2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3.2" x14ac:dyDescent="0.2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3.2" x14ac:dyDescent="0.2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ref="A2:P68">
    <sortCondition ref="B2:B68"/>
  </sortState>
  <hyperlinks>
    <hyperlink ref="G88" r:id="rId1"/>
    <hyperlink ref="G150" r:id="rId2"/>
    <hyperlink ref="G165" r:id="rId3"/>
    <hyperlink ref="H165" r:id="rId4"/>
    <hyperlink ref="H182" r:id="rId5"/>
    <hyperlink ref="H60" r:id="rId6" display="info@mammal.sk; "/>
    <hyperlink ref="H177" r:id="rId7"/>
    <hyperlink ref="H88" r:id="rId8"/>
    <hyperlink ref="G235" r:id="rId9"/>
    <hyperlink ref="H235" r:id="rId10"/>
    <hyperlink ref="H149" r:id="rId11"/>
    <hyperlink ref="H95" r:id="rId12"/>
    <hyperlink ref="G225" r:id="rId13"/>
    <hyperlink ref="H225" r:id="rId14"/>
    <hyperlink ref="G174" r:id="rId15"/>
    <hyperlink ref="H121" r:id="rId16"/>
    <hyperlink ref="H109" r:id="rId17"/>
    <hyperlink ref="G121" r:id="rId18"/>
    <hyperlink ref="H164" r:id="rId19" display="jkolozsy@gmail.com"/>
    <hyperlink ref="G20" r:id="rId20"/>
    <hyperlink ref="H20" r:id="rId21"/>
    <hyperlink ref="G33" r:id="rId22"/>
    <hyperlink ref="G223" r:id="rId23"/>
    <hyperlink ref="G129" r:id="rId24"/>
    <hyperlink ref="G128" r:id="rId25"/>
    <hyperlink ref="H128" r:id="rId26"/>
    <hyperlink ref="G38" r:id="rId27"/>
    <hyperlink ref="G211" r:id="rId28"/>
    <hyperlink ref="H211" r:id="rId29"/>
    <hyperlink ref="G50" r:id="rId30"/>
    <hyperlink ref="G51" r:id="rId31"/>
    <hyperlink ref="G69" r:id="rId32"/>
    <hyperlink ref="G74" r:id="rId33"/>
    <hyperlink ref="G81" r:id="rId34"/>
    <hyperlink ref="G82" r:id="rId35"/>
    <hyperlink ref="G84" r:id="rId36"/>
    <hyperlink ref="G183" r:id="rId37"/>
    <hyperlink ref="G188" r:id="rId38"/>
    <hyperlink ref="G215" r:id="rId39"/>
    <hyperlink ref="G217" r:id="rId40"/>
    <hyperlink ref="G218" r:id="rId41"/>
    <hyperlink ref="G219" r:id="rId42"/>
    <hyperlink ref="G226" r:id="rId43"/>
    <hyperlink ref="G231" r:id="rId44"/>
    <hyperlink ref="H113"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399999999999999"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399999999999999"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399999999999999"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Futbalový klub Dúbravka, K Horánskej studni 29, Bratislava, 841 02</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17315298</v>
      </c>
      <c r="E18" s="147" t="s">
        <v>1275</v>
      </c>
      <c r="F18" s="281">
        <v>421947749446</v>
      </c>
      <c r="N18" s="137" t="str">
        <f t="shared" si="0"/>
        <v xml:space="preserve">r - </v>
      </c>
      <c r="O18" s="137" t="s">
        <v>368</v>
      </c>
    </row>
    <row r="19" spans="1:16" x14ac:dyDescent="0.25">
      <c r="E19" s="147" t="s">
        <v>1276</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2006/metadata/properties"/>
    <ds:schemaRef ds:uri="http://purl.org/dc/elements/1.1/"/>
    <ds:schemaRef ds:uri="6bdf28ae-65c4-4f6e-bc50-9bbd2c60ae30"/>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Alena Uhrinova</cp:lastModifiedBy>
  <cp:revision/>
  <cp:lastPrinted>2026-04-14T07:16:42Z</cp:lastPrinted>
  <dcterms:created xsi:type="dcterms:W3CDTF">2017-02-20T06:20:12Z</dcterms:created>
  <dcterms:modified xsi:type="dcterms:W3CDTF">2026-04-28T10:51:44Z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