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cyril\Desktop\Sportovkovo\O.Z\Dotacie\MinvSR\"/>
    </mc:Choice>
  </mc:AlternateContent>
  <xr:revisionPtr revIDLastSave="0" documentId="13_ncr:1_{23443EFE-B408-48FB-9A69-6DAD072D91F6}" xr6:coauthVersionLast="47" xr6:coauthVersionMax="47" xr10:uidLastSave="{00000000-0000-0000-0000-000000000000}"/>
  <bookViews>
    <workbookView xWindow="-120" yWindow="-120" windowWidth="20730" windowHeight="111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<sst xmlns="http://schemas.openxmlformats.org/spreadsheetml/2006/main" count="6549" uniqueCount="3013">
  <si>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</si>
  <si>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</si>
  <si>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</si>
  <si>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</si>
  <si>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</si>
  <si>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</si>
  <si>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</si>
  <si>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</si>
  <si>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</si>
  <si>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</si>
  <si>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</si>
  <si>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</si>
  <si>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</si>
  <si>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</si>
  <si>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</si>
  <si>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</si>
  <si>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</si>
  <si>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</si>
  <si>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</si>
  <si>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</si>
  <si>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</si>
  <si>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</si>
  <si>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</si>
  <si>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</si>
  <si>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</si>
  <si>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</si>
  <si>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</si>
  <si>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</si>
  <si>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</si>
  <si>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</si>
  <si>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</si>
  <si>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</si>
  <si>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</si>
  <si>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</si>
  <si>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</si>
  <si>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</si>
  <si>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</si>
  <si>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</si>
  <si>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</si>
  <si>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</si>
  <si>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</si>
  <si>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</si>
  <si>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</si>
  <si>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</si>
  <si>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</si>
  <si>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</si>
  <si>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</si>
  <si>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</si>
  <si>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</si>
  <si>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</si>
  <si>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</si>
  <si>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</si>
  <si>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</si>
  <si>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</si>
  <si>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</si>
  <si>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</si>
  <si>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</si>
  <si>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</si>
  <si>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</si>
  <si>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</si>
  <si>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</si>
  <si>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</si>
  <si>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</si>
  <si>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</si>
  <si>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</si>
  <si>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</si>
  <si>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</si>
  <si>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</si>
  <si>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</si>
  <si>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</si>
  <si>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</si>
  <si>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</si>
  <si>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</si>
  <si>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</si>
  <si>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</si>
  <si>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</si>
  <si>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</si>
  <si>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</si>
  <si>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</si>
  <si>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</si>
  <si>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</si>
  <si>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</si>
  <si>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</si>
  <si>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</si>
  <si>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</si>
  <si>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</si>
  <si>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</si>
  <si>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</si>
  <si>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</si>
  <si>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</si>
  <si>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</si>
  <si>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</si>
  <si>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</si>
  <si>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</si>
  <si>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</si>
  <si>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</si>
  <si>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</si>
  <si>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</si>
  <si>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</si>
  <si>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</si>
  <si>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</si>
  <si>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</si>
  <si>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</si>
  <si>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</si>
  <si>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</si>
  <si>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</si>
  <si>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</si>
  <si>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</si>
  <si>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</si>
  <si>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</si>
  <si>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</si>
  <si>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</si>
  <si>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</si>
  <si>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</si>
  <si>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</si>
  <si>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</si>
  <si>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</si>
  <si>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</si>
  <si>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</si>
  <si>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</si>
  <si>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</si>
  <si>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</si>
  <si>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</si>
  <si>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</si>
  <si>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</si>
  <si>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</si>
  <si>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</si>
  <si>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</si>
  <si>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</si>
  <si>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</si>
  <si>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</si>
  <si>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</si>
  <si>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</si>
  <si>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</si>
  <si>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</si>
  <si>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</si>
  <si>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</si>
  <si>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</si>
  <si>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</si>
  <si>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</si>
  <si>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</si>
  <si>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</si>
  <si>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</si>
  <si>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</si>
  <si>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</si>
  <si>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</si>
  <si>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</si>
  <si>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</si>
  <si>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</si>
  <si>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</si>
  <si>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</si>
  <si>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</si>
  <si>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</si>
  <si>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</si>
  <si>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</si>
  <si>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</si>
  <si>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</si>
  <si>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</si>
  <si>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</si>
  <si>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</si>
  <si>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</si>
  <si>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</si>
  <si>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</si>
  <si>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</si>
  <si>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</si>
  <si>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</si>
  <si>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</si>
  <si>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</si>
  <si>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</si>
  <si>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</si>
  <si>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</si>
  <si>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</si>
  <si>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</si>
  <si>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</si>
  <si>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</si>
  <si>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</si>
  <si>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</si>
  <si>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</si>
  <si>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</si>
  <si>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</si>
  <si>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</si>
  <si>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</si>
  <si>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</si>
  <si>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</si>
  <si>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</si>
  <si>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</si>
  <si>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</si>
  <si>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</si>
  <si>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</si>
  <si>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</si>
  <si>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</si>
  <si>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</si>
  <si>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</si>
  <si>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</si>
  <si>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</si>
  <si>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</si>
  <si>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</si>
  <si>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</si>
  <si>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</si>
  <si>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</si>
  <si>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</si>
  <si>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</si>
  <si>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</si>
  <si>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</si>
  <si>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</si>
  <si>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</si>
  <si>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</si>
  <si>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</si>
  <si>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</si>
  <si>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</si>
  <si>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</si>
  <si>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</si>
  <si>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</si>
  <si>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</si>
  <si>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</si>
  <si>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</si>
  <si>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</si>
  <si>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</si>
  <si>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</si>
  <si>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</si>
  <si>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</si>
  <si>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</si>
  <si>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</si>
  <si>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</si>
  <si>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</si>
  <si>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</si>
  <si>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</si>
  <si>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</si>
  <si>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</si>
  <si>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</si>
  <si>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</si>
  <si>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</si>
  <si>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</si>
  <si>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</si>
  <si>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</si>
  <si>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</si>
  <si>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</si>
  <si>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</si>
  <si>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</si>
  <si>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</si>
  <si>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</si>
  <si>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</si>
  <si>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</si>
  <si>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</si>
  <si>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</si>
  <si>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</si>
  <si>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</si>
  <si>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</si>
  <si>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</si>
  <si>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</si>
  <si>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</si>
  <si>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</si>
  <si>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</si>
  <si>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</si>
  <si>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</si>
  <si>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</si>
  <si>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</si>
  <si>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</si>
  <si>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</si>
  <si>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</si>
  <si>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</si>
  <si>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</si>
  <si>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</si>
  <si>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</si>
  <si>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</si>
  <si>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</si>
  <si>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</si>
  <si>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</si>
  <si>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</si>
  <si>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</si>
  <si>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</si>
  <si>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</si>
  <si>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</si>
  <si>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</si>
  <si>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</si>
  <si>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</si>
  <si>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</si>
  <si>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</si>
  <si>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</si>
  <si>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</si>
  <si>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</si>
  <si>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</si>
  <si>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</si>
  <si>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</si>
  <si>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</si>
  <si>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</si>
  <si>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</si>
  <si>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</si>
  <si>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</si>
  <si>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</si>
  <si>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</si>
  <si>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</si>
  <si>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</si>
  <si>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</si>
  <si>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</si>
  <si>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</si>
  <si>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</si>
  <si>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</si>
  <si>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</si>
  <si>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</si>
  <si>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</si>
  <si>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</si>
  <si>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</si>
  <si>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</si>
  <si>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</si>
  <si>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</si>
  <si>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</si>
  <si>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</si>
  <si>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</si>
  <si>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</si>
  <si>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</si>
  <si>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</si>
  <si>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</si>
  <si>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</si>
  <si>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</si>
  <si>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</si>
  <si>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</si>
  <si>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</si>
  <si>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</si>
  <si>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</si>
  <si>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</si>
  <si>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</si>
  <si>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</si>
  <si>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</si>
  <si>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</si>
  <si>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</si>
  <si>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</si>
  <si>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</si>
  <si>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</si>
  <si>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</si>
  <si>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</si>
  <si>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</si>
  <si>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</si>
  <si>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</si>
  <si>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</si>
  <si>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</si>
  <si>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</si>
  <si>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</si>
  <si>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</si>
  <si>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</si>
  <si>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</si>
  <si>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</si>
  <si>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</si>
  <si>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</si>
  <si>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</si>
  <si>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</si>
  <si>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</si>
  <si>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</si>
  <si>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</si>
  <si>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</si>
  <si>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</si>
  <si>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</si>
  <si>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</si>
  <si>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</si>
  <si>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</si>
  <si>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</si>
  <si>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</si>
  <si>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</si>
  <si>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</si>
  <si>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</si>
  <si>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</si>
  <si>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</si>
  <si>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</si>
  <si>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</si>
  <si>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</si>
  <si>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</si>
  <si>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</si>
  <si>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</si>
  <si>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</si>
  <si>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</si>
  <si>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</si>
  <si>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</si>
  <si>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</si>
  <si>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</si>
  <si>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</si>
  <si>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</si>
  <si>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</si>
  <si>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</si>
  <si>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</si>
  <si>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</si>
  <si>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</si>
  <si>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</si>
  <si>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</si>
  <si>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</si>
  <si>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</si>
  <si>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</si>
  <si>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</si>
  <si>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</si>
  <si>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</si>
  <si>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</si>
  <si>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</si>
  <si>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</si>
  <si>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</si>
  <si>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</si>
  <si>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</si>
  <si>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</si>
  <si>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</si>
  <si>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</si>
  <si>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</si>
  <si>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</si>
  <si>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</si>
  <si>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</si>
  <si>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</si>
  <si>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</si>
  <si>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</si>
  <si>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</si>
  <si>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</si>
  <si>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</si>
  <si>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</si>
  <si>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</si>
  <si>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</si>
  <si>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</si>
  <si>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</si>
  <si>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</si>
  <si>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</si>
  <si>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</si>
  <si>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</si>
  <si>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</si>
  <si>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</si>
  <si>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</si>
  <si>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</si>
  <si>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</si>
  <si>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</si>
  <si>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</si>
  <si>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</si>
  <si>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</si>
  <si>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</si>
  <si>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</si>
  <si>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</si>
  <si>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</si>
  <si>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</si>
  <si>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</si>
  <si>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</si>
  <si>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</si>
  <si>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</si>
  <si>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</si>
  <si>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</si>
  <si>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</si>
  <si>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</si>
  <si>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</si>
  <si>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</si>
  <si>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</si>
  <si>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</si>
  <si>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</si>
  <si>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</si>
  <si>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</si>
  <si>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</si>
  <si>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</si>
  <si>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</si>
  <si>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</si>
  <si>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</si>
  <si>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</si>
  <si>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</si>
  <si>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</si>
  <si>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</si>
  <si>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</si>
  <si>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</si>
  <si>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</si>
  <si>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</si>
  <si>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</si>
  <si>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</si>
  <si>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</si>
  <si>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</si>
  <si>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</si>
  <si>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</si>
  <si>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</si>
  <si>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</si>
  <si>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</si>
  <si>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</si>
  <si>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</si>
  <si>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</si>
  <si>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</si>
  <si>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</si>
  <si>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</si>
  <si>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</si>
  <si>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</si>
  <si>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</si>
  <si>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</si>
  <si>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</si>
  <si>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</si>
  <si>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</si>
  <si>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</si>
  <si>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</si>
  <si>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</si>
  <si>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</si>
  <si>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</si>
  <si>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</si>
  <si>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</si>
  <si>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</si>
  <si>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</si>
  <si>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</si>
  <si>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</si>
  <si>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</si>
  <si>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</si>
  <si>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</si>
  <si>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</si>
  <si>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</si>
  <si>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</si>
  <si>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</si>
  <si>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</si>
  <si>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</si>
  <si>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</si>
  <si>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</si>
  <si>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</si>
  <si>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</si>
  <si>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</si>
  <si>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</si>
  <si>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</si>
  <si>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</si>
  <si>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</si>
  <si>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</si>
  <si>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</si>
  <si>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</si>
  <si>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</si>
  <si>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</si>
  <si>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</si>
  <si>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</si>
  <si>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</si>
  <si>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</si>
  <si>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</si>
  <si>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</si>
  <si>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</si>
  <si>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</si>
  <si>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</si>
  <si>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</si>
  <si>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</si>
  <si>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</si>
  <si>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</si>
  <si>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</si>
  <si>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</si>
  <si>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</si>
  <si>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</si>
  <si>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</si>
  <si>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</si>
  <si>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</si>
  <si>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</si>
  <si>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</si>
  <si>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</si>
  <si>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</si>
  <si>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</si>
  <si>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</si>
  <si>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</si>
  <si>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</si>
  <si>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</si>
  <si>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</si>
  <si>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</si>
  <si>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</si>
  <si>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</si>
  <si>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</si>
  <si>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</si>
  <si>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</si>
  <si>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</si>
  <si>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</si>
  <si>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</si>
  <si>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</si>
  <si>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</si>
  <si>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</si>
  <si>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</si>
  <si>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</si>
  <si>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</si>
  <si>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</si>
  <si>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</si>
  <si>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</si>
  <si>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</si>
  <si>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</si>
  <si>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</si>
  <si>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</si>
  <si>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</si>
  <si>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</si>
  <si>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</si>
  <si>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</si>
  <si>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</si>
  <si>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</si>
  <si>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</si>
  <si>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</si>
  <si>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</si>
  <si>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</si>
  <si>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</si>
  <si>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</si>
  <si>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</si>
  <si>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</si>
  <si>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</si>
  <si>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</si>
  <si>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</si>
  <si>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</si>
  <si>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</si>
  <si>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</si>
  <si>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</si>
  <si>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</si>
  <si>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</si>
  <si>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</si>
  <si>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</si>
  <si>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</si>
  <si>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</si>
  <si>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</si>
  <si>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</si>
  <si>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</si>
  <si>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</si>
  <si>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</si>
  <si>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</si>
  <si>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</si>
  <si>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</si>
  <si>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</si>
  <si>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</si>
  <si>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</si>
  <si>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</si>
  <si>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</si>
  <si>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</si>
  <si>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</si>
  <si>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</si>
  <si>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</si>
  <si>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</si>
  <si>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</si>
  <si>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</si>
  <si>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</si>
  <si>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</si>
  <si>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</si>
  <si>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</si>
  <si>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</si>
  <si>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</si>
  <si>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</si>
  <si>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</si>
  <si>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</si>
  <si>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</si>
  <si>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</si>
  <si>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</si>
  <si>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</si>
  <si>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</si>
  <si>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</si>
  <si>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</si>
  <si>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</si>
  <si>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</si>
  <si>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</si>
  <si>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</si>
  <si>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</si>
  <si>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</si>
  <si>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</si>
  <si>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</si>
  <si>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</si>
  <si>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</si>
  <si>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</si>
  <si>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</si>
  <si>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</si>
  <si>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</si>
  <si>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</si>
  <si>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</si>
  <si>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</si>
  <si>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</si>
  <si>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</si>
  <si>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</si>
  <si>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</si>
  <si>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</si>
  <si>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</si>
  <si>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</si>
  <si>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</si>
  <si>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</si>
  <si>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</si>
  <si>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</si>
  <si>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</si>
  <si>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</si>
  <si>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</si>
  <si>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</si>
  <si>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</si>
  <si>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</si>
  <si>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</si>
  <si>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</si>
  <si>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</si>
  <si>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</si>
  <si>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</si>
  <si>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</si>
  <si>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</si>
  <si>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</si>
  <si>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</si>
  <si>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</si>
  <si>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</si>
  <si>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</si>
  <si>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</si>
  <si>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</si>
  <si>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</si>
  <si>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</si>
  <si>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</si>
  <si>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</si>
  <si>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</si>
  <si>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</si>
  <si>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</si>
  <si>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</si>
  <si>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</si>
  <si>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</si>
  <si>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</si>
  <si>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</si>
  <si>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</si>
  <si>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</si>
  <si>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</si>
  <si>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</si>
  <si>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</si>
  <si>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</si>
  <si>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</si>
  <si>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</si>
  <si>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</si>
  <si>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</si>
  <si>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</si>
  <si>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</si>
  <si>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</si>
  <si>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</si>
  <si>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</si>
  <si>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</si>
  <si>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</si>
  <si>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</si>
  <si>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</si>
  <si>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</si>
  <si>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</si>
  <si>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</si>
  <si>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</si>
  <si>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</si>
  <si>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</si>
  <si>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</si>
  <si>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</si>
  <si>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</si>
  <si>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</si>
  <si>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</si>
  <si>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</si>
  <si>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</si>
  <si>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</si>
  <si>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</si>
  <si>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</si>
  <si>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</si>
  <si>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</si>
  <si>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</si>
  <si>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</si>
  <si>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</si>
  <si>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</si>
  <si>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</si>
  <si>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</si>
  <si>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</si>
  <si>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</si>
  <si>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</si>
  <si>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</si>
  <si>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</si>
  <si>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</si>
  <si>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</si>
  <si>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</si>
  <si>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</si>
  <si>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</si>
  <si>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</si>
  <si>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</si>
  <si>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</si>
  <si>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</si>
  <si>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</si>
  <si>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</si>
  <si>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</si>
  <si>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</si>
  <si>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</si>
  <si>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</si>
  <si>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</si>
  <si>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</si>
  <si>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</si>
  <si>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</si>
  <si>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</si>
  <si>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</si>
  <si>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</si>
  <si>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</si>
  <si>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</si>
  <si>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</si>
  <si>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</si>
  <si>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</si>
  <si>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</si>
  <si>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</si>
  <si>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</si>
  <si>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</si>
  <si>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</si>
  <si>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</si>
  <si>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</si>
  <si>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</si>
  <si>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</si>
  <si>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</si>
  <si>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</si>
  <si>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</si>
  <si>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</si>
  <si>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</si>
  <si>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</si>
  <si>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</si>
  <si>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</si>
  <si>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</si>
  <si>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</si>
  <si>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</si>
  <si>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</si>
  <si>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</si>
  <si>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</si>
  <si>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</si>
  <si>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</si>
  <si>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</si>
  <si>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</si>
  <si>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</si>
  <si>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</si>
  <si>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</si>
  <si>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</si>
  <si>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</si>
  <si>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</si>
  <si>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</si>
  <si>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</si>
  <si>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</si>
  <si>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</si>
  <si>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</si>
  <si>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</si>
  <si>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</si>
  <si>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</si>
  <si>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</si>
  <si>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</si>
  <si>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</si>
  <si>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</si>
  <si>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</si>
  <si>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</si>
  <si>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</si>
  <si>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</si>
  <si>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</si>
  <si>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</si>
  <si>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</si>
  <si>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</si>
  <si>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</si>
  <si>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</si>
  <si>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</si>
  <si>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</si>
  <si>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</si>
  <si>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</si>
  <si>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</si>
  <si>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</si>
  <si>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</si>
  <si>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</si>
  <si>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</si>
  <si>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</si>
  <si>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</si>
  <si>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</si>
  <si>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</si>
  <si>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</si>
  <si>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</si>
  <si>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</si>
  <si>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</si>
  <si>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</si>
  <si>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</si>
  <si>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</si>
  <si>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</si>
  <si>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</si>
  <si>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</si>
  <si>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</si>
  <si>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</si>
  <si>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</si>
  <si>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</si>
  <si>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</si>
  <si>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</si>
  <si>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</si>
  <si>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</si>
  <si>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</si>
  <si>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</si>
  <si>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</si>
  <si>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</si>
  <si>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</si>
  <si>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</si>
  <si>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</si>
  <si>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</si>
  <si>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</si>
  <si>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</si>
  <si>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</si>
  <si>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</si>
  <si>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</si>
  <si>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</si>
  <si>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</si>
  <si>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</si>
  <si>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</si>
  <si>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</si>
  <si>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</si>
  <si>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</si>
  <si>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</si>
  <si>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</si>
  <si>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</si>
  <si>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</si>
  <si>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</si>
  <si>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</si>
  <si>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</si>
  <si>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</si>
  <si>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</si>
  <si>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</si>
  <si>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</si>
  <si>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</si>
  <si>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</si>
  <si>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</si>
  <si>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</si>
  <si>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</si>
  <si>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</si>
  <si>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</si>
  <si>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</si>
  <si>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</si>
  <si>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</si>
  <si>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</si>
  <si>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</si>
  <si>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</si>
  <si>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</si>
  <si>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</si>
  <si>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</si>
  <si>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</si>
  <si>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</si>
  <si>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</si>
  <si>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</si>
  <si>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</si>
  <si>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</si>
  <si>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</si>
  <si>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</si>
  <si>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</si>
  <si>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</si>
  <si>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</si>
  <si>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</si>
  <si>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</si>
  <si>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</si>
  <si>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</si>
  <si>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</si>
  <si>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</si>
  <si>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</si>
  <si>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</si>
  <si>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</si>
  <si>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</si>
  <si>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</si>
  <si>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</si>
  <si>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</si>
  <si>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</si>
  <si>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</si>
  <si>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</si>
  <si>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</si>
  <si>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</si>
  <si>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</si>
  <si>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</si>
  <si>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</si>
  <si>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</si>
  <si>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</si>
  <si>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</si>
  <si>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</si>
  <si>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</si>
  <si>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</si>
  <si>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</si>
  <si>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</si>
  <si>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</si>
  <si>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</si>
  <si>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</si>
  <si>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</si>
  <si>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</si>
  <si>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</si>
  <si>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</si>
  <si>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</si>
  <si>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</si>
  <si>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</si>
  <si>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</si>
  <si>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</si>
  <si>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</si>
  <si>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</si>
  <si>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</si>
  <si>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</si>
  <si>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</si>
  <si>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</si>
  <si>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</si>
  <si>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</si>
  <si>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</si>
  <si>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</si>
  <si>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</si>
  <si>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</si>
  <si>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</si>
  <si>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</si>
  <si>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</si>
  <si>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</si>
  <si>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</si>
  <si>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</si>
  <si>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</si>
  <si>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</si>
  <si>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</si>
  <si>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</si>
  <si>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</si>
  <si>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</si>
  <si>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</si>
  <si>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</si>
  <si>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</si>
  <si>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</si>
  <si>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</si>
  <si>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</si>
  <si>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</si>
  <si>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</si>
  <si>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</si>
  <si>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</si>
  <si>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</si>
  <si>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</si>
  <si>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</si>
  <si>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</si>
  <si>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</si>
  <si>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</si>
  <si>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</si>
  <si>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</si>
  <si>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</si>
  <si>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</si>
  <si>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</si>
  <si>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</si>
  <si>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</si>
  <si>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</si>
  <si>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</si>
  <si>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</si>
  <si>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</si>
  <si>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</si>
  <si>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</si>
  <si>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</si>
  <si>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</si>
  <si>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</si>
  <si>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</si>
  <si>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</si>
  <si>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</si>
  <si>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</si>
  <si>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</si>
  <si>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</si>
  <si>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</si>
  <si>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</si>
  <si>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</si>
  <si>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</si>
  <si>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</si>
  <si>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</si>
  <si>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</si>
  <si>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</si>
  <si>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</si>
  <si>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</si>
  <si>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</si>
  <si>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</si>
  <si>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</si>
  <si>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</si>
  <si>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</si>
  <si>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</si>
  <si>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</si>
  <si>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</si>
  <si>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</si>
  <si>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</si>
  <si>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</si>
  <si>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</si>
  <si>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</si>
  <si>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</si>
  <si>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</si>
  <si>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</si>
  <si>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</si>
  <si>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</si>
  <si>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</si>
  <si>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</si>
  <si>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</si>
  <si>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</si>
  <si>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</si>
  <si>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</si>
  <si>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</si>
  <si>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</si>
  <si>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</si>
  <si>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</si>
  <si>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</si>
  <si>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</si>
  <si>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</si>
  <si>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</si>
  <si>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</si>
  <si>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</si>
  <si>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</si>
  <si>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</si>
  <si>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</si>
  <si>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</si>
  <si>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</si>
  <si>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</si>
  <si>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</si>
  <si>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</si>
  <si>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</si>
  <si>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</si>
  <si>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</si>
  <si>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</si>
  <si>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</si>
  <si>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</si>
  <si>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</si>
  <si>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</si>
  <si>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</si>
  <si>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</si>
  <si>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</si>
  <si>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</si>
  <si>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</si>
  <si>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</si>
  <si>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</si>
  <si>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</si>
  <si>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</si>
  <si>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</si>
  <si>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</si>
  <si>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</si>
  <si>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</si>
  <si>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</si>
  <si>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</si>
  <si>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</si>
  <si>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</si>
  <si>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</si>
  <si>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</si>
  <si>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</si>
  <si>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</si>
  <si>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</si>
  <si>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</si>
  <si>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</si>
  <si>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</si>
  <si>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</si>
  <si>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</si>
  <si>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</si>
  <si>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</si>
  <si>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</si>
  <si>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</si>
  <si>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</si>
  <si>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</si>
  <si>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</si>
  <si>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</si>
  <si>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</si>
  <si>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</si>
  <si>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</si>
  <si>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</si>
  <si>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</si>
  <si>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</si>
  <si>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</si>
  <si>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</si>
  <si>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</si>
  <si>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</si>
  <si>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</si>
  <si>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</si>
  <si>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</si>
  <si>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</si>
  <si>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</si>
  <si>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</si>
  <si>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</si>
  <si>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</si>
  <si>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</si>
  <si>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</si>
  <si>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</si>
  <si>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</si>
  <si>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</si>
  <si>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</si>
  <si>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</si>
  <si>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</si>
  <si>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</si>
  <si>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</si>
  <si>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</si>
  <si>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</si>
  <si>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</si>
  <si>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</si>
  <si>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</si>
  <si>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</si>
  <si>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</si>
  <si>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</si>
  <si>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</si>
  <si>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</si>
  <si>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</si>
  <si>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</si>
  <si>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</si>
  <si>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</si>
  <si>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</si>
  <si>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</si>
  <si>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</si>
  <si>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</si>
  <si>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</si>
  <si>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</si>
  <si>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</si>
  <si>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</si>
  <si>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</si>
  <si>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</si>
  <si>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</si>
  <si>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</si>
  <si>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</si>
  <si>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</si>
  <si>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</si>
  <si>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</si>
  <si>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</si>
  <si>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</si>
  <si>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</si>
  <si>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</si>
  <si>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</si>
  <si>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</si>
  <si>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</si>
  <si>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</si>
  <si>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</si>
  <si>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</si>
  <si>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</si>
  <si>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</si>
  <si>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</si>
  <si>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</si>
  <si>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</si>
  <si>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</si>
  <si>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</si>
  <si>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</si>
  <si>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</si>
  <si>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</si>
  <si>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</si>
  <si>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</si>
  <si>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</si>
  <si>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</si>
  <si>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</si>
  <si>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</si>
  <si>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</si>
  <si>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</si>
  <si>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</si>
  <si>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</si>
  <si>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</si>
  <si>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</si>
  <si>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</si>
  <si>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</si>
  <si>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</si>
  <si>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</si>
  <si>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</si>
  <si>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</si>
  <si>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</si>
  <si>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</si>
  <si>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</si>
  <si>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</si>
  <si>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</si>
  <si>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</si>
  <si>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</si>
  <si>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</si>
  <si>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</si>
  <si>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</si>
  <si>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</si>
  <si>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</si>
  <si>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</si>
  <si>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</si>
  <si>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</si>
  <si>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</si>
  <si>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</si>
  <si>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</si>
  <si>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</si>
  <si>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</si>
  <si>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</si>
  <si>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</si>
  <si>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</si>
  <si>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</si>
  <si>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</si>
  <si>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</si>
  <si>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</si>
  <si>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</si>
  <si>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</si>
  <si>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</si>
  <si>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</si>
  <si>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</si>
  <si>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</si>
  <si>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</si>
  <si>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</si>
  <si>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</si>
  <si>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</si>
  <si>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</si>
  <si>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</si>
  <si>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</si>
  <si>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</si>
  <si>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</si>
  <si>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</si>
  <si>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</si>
  <si>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</si>
  <si>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</si>
  <si>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</si>
  <si>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</si>
  <si>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</si>
  <si>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</si>
  <si>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</si>
  <si>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</si>
  <si>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</si>
  <si>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</si>
  <si>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</si>
  <si>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</si>
  <si>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</si>
  <si>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</si>
  <si>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</si>
  <si>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</si>
  <si>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</si>
  <si>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</si>
  <si>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</si>
  <si>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</si>
  <si>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</si>
  <si>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</si>
  <si>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</si>
  <si>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</si>
  <si>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</si>
  <si>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</si>
  <si>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</si>
  <si>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</si>
  <si>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</si>
  <si>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</si>
  <si>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</si>
  <si>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</si>
  <si>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</si>
  <si>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</si>
  <si>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</si>
  <si>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</si>
  <si>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</si>
  <si>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</si>
  <si>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</si>
  <si>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</si>
  <si>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</si>
  <si>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</si>
  <si>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</si>
  <si>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</si>
  <si>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</si>
  <si>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</si>
  <si>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</si>
  <si>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</si>
  <si>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</si>
  <si>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</si>
  <si>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</si>
  <si>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</si>
  <si>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</si>
  <si>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</si>
  <si>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</si>
  <si>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</si>
  <si>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</si>
  <si>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</si>
  <si>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</si>
  <si>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</si>
  <si>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</si>
  <si>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</si>
  <si>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</si>
  <si>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</si>
  <si>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</si>
  <si>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</si>
  <si>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</si>
  <si>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</si>
  <si>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</si>
  <si>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</si>
  <si>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</si>
  <si>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</si>
  <si>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</si>
  <si>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</si>
  <si>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</si>
  <si>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</si>
  <si>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</si>
  <si>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</si>
  <si>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</si>
  <si>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</si>
  <si>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</si>
  <si>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</si>
  <si>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</si>
  <si>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</si>
  <si>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</si>
  <si>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</si>
  <si>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</si>
  <si>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</si>
  <si>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</si>
  <si>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</si>
  <si>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</si>
  <si>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</si>
  <si>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</si>
  <si>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</si>
  <si>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</si>
  <si>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</si>
  <si>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</si>
  <si>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</si>
  <si>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</si>
  <si>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</si>
  <si>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</si>
  <si>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</si>
  <si>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</si>
  <si>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</si>
  <si>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</si>
  <si>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</si>
  <si>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</si>
  <si>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</si>
  <si>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</si>
  <si>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</si>
  <si>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</si>
  <si>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</si>
  <si>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</si>
  <si>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</si>
  <si>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</si>
  <si>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</si>
  <si>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</si>
  <si>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</si>
  <si>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</si>
  <si>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</si>
  <si>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</si>
  <si>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</si>
  <si>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</si>
  <si>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</si>
  <si>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</si>
  <si>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</si>
  <si>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</si>
  <si>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</si>
  <si>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</si>
  <si>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</si>
  <si>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</si>
  <si>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</si>
  <si>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</si>
  <si>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</si>
  <si>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</si>
  <si>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</si>
  <si>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</si>
  <si>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</si>
  <si>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</si>
  <si>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</si>
  <si>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</si>
  <si>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</si>
  <si>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</si>
  <si>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</si>
  <si>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</si>
  <si>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</si>
  <si>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</si>
  <si>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</si>
  <si>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</si>
  <si>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</si>
  <si>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</si>
  <si>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</si>
  <si>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</si>
  <si>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</si>
  <si>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</si>
  <si>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</si>
  <si>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</si>
  <si>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</si>
  <si>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</si>
  <si>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</si>
  <si>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</si>
  <si>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</si>
  <si>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</si>
  <si>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</si>
  <si>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</si>
  <si>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</si>
  <si>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</si>
  <si>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</si>
  <si>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</si>
  <si>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</si>
  <si>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</si>
  <si>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</si>
  <si>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</si>
  <si>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</si>
  <si>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</si>
  <si>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</si>
  <si>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</si>
  <si>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</si>
  <si>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</si>
  <si>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</si>
  <si>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</si>
  <si>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</si>
  <si>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</si>
  <si>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</si>
  <si>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</si>
  <si>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</si>
  <si>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</si>
  <si>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</si>
  <si>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</si>
  <si>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</si>
  <si>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</si>
  <si>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</si>
  <si>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</si>
  <si>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</si>
  <si>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</si>
  <si>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</si>
  <si>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</si>
  <si>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</si>
  <si>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</si>
  <si>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</si>
  <si>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</si>
  <si>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</si>
  <si>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</si>
  <si>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</si>
  <si>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</si>
  <si>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</si>
  <si>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</si>
  <si>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</si>
  <si>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</si>
  <si>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</si>
  <si>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</si>
  <si>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</si>
  <si>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</si>
  <si>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</si>
  <si>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</si>
  <si>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</si>
  <si>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</si>
  <si>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</si>
  <si>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</si>
  <si>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</si>
  <si>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</si>
  <si>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</si>
  <si>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</si>
  <si>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</si>
  <si>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</si>
  <si>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</si>
  <si>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</si>
  <si>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</si>
  <si>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</si>
  <si>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</si>
  <si>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</si>
  <si>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</si>
  <si>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</si>
  <si>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</si>
  <si>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</si>
  <si>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</si>
  <si>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</si>
  <si>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</si>
  <si>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</si>
  <si>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</si>
  <si>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</si>
  <si>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</si>
  <si>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</si>
  <si>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</si>
  <si>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</si>
  <si>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</si>
  <si>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</si>
  <si>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</si>
  <si>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</si>
  <si>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</si>
  <si>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</si>
  <si>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</si>
  <si>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</si>
  <si>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</si>
  <si>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</si>
  <si>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</si>
  <si>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</si>
  <si>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</si>
  <si>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</si>
  <si>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</si>
  <si>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</si>
  <si>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</si>
  <si>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</si>
  <si>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</si>
  <si>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</si>
  <si>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</si>
  <si>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</si>
  <si>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</si>
  <si>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</si>
  <si>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</si>
  <si>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</si>
  <si>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</si>
  <si>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</si>
  <si>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</si>
  <si>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</si>
  <si>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</si>
  <si>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</si>
  <si>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</si>
  <si>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</si>
  <si>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</si>
  <si>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</si>
  <si>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</si>
  <si>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</si>
  <si>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</si>
  <si>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</si>
  <si>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</si>
  <si>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</si>
  <si>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</si>
  <si>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</si>
  <si>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</si>
  <si>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</si>
  <si>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</si>
  <si>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</si>
  <si>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</si>
  <si>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</si>
  <si>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</si>
  <si>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</si>
  <si>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</si>
  <si>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</si>
  <si>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</si>
  <si>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</si>
  <si>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</si>
  <si>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</si>
  <si>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</si>
  <si>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</si>
  <si>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</si>
  <si>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</si>
  <si>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</si>
  <si>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</si>
  <si>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</si>
  <si>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</si>
  <si>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</si>
  <si>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</si>
  <si>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</si>
  <si>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</si>
  <si>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</si>
  <si>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</si>
  <si>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</si>
  <si>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</si>
  <si>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</si>
  <si>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</si>
  <si>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</si>
  <si>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</si>
  <si>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</si>
  <si>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</si>
  <si>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</si>
  <si>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</si>
  <si>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</si>
  <si>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</si>
  <si>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</si>
  <si>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</si>
  <si>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</si>
  <si>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</si>
  <si>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</si>
  <si>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</si>
  <si>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</si>
  <si>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</si>
  <si>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</si>
  <si>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</si>
  <si>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</si>
  <si>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</si>
  <si>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</si>
  <si>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</si>
  <si>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</si>
  <si>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</si>
  <si>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</si>
  <si>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</si>
  <si>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</si>
  <si>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</si>
  <si>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</si>
  <si>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</si>
  <si>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</si>
  <si>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</si>
  <si>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</si>
  <si>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</si>
  <si>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</si>
  <si>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</si>
  <si>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</si>
  <si>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</si>
  <si>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</si>
  <si>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</si>
  <si>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</si>
  <si>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</si>
  <si>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</si>
  <si>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</si>
  <si>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</si>
  <si>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</si>
  <si>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</si>
  <si>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</si>
  <si>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</si>
  <si>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</si>
  <si>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</si>
  <si>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</si>
  <si>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</si>
  <si>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</si>
  <si>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</si>
  <si>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</si>
  <si>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</si>
  <si>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</si>
  <si>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</si>
  <si>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</si>
  <si>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</si>
  <si>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</si>
  <si>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</si>
  <si>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</si>
  <si>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</si>
  <si>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</si>
  <si>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</si>
  <si>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</si>
  <si>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</si>
  <si>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</si>
  <si>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</si>
  <si>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</si>
  <si>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</si>
  <si>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</si>
  <si>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</si>
  <si>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</si>
  <si>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</si>
  <si>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</si>
  <si>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</si>
  <si>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</si>
  <si>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</si>
  <si>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</si>
  <si>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</si>
  <si>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</si>
  <si>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</si>
  <si>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</si>
  <si>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</si>
  <si>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</si>
  <si>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</si>
  <si>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</si>
  <si>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</si>
  <si>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</si>
  <si>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</si>
  <si>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</si>
  <si>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</si>
  <si>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</si>
  <si>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</si>
  <si>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</si>
  <si>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</si>
  <si>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</si>
  <si>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</si>
  <si>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</si>
  <si>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</si>
  <si>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</si>
  <si>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</si>
  <si>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</si>
  <si>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</si>
  <si>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</si>
  <si>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</si>
  <si>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</si>
  <si>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</si>
  <si>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</si>
  <si>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</si>
  <si>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</si>
  <si>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</si>
  <si>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</si>
  <si>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</si>
  <si>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</si>
  <si>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</si>
  <si>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</si>
  <si>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</si>
  <si>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</si>
  <si>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</si>
  <si>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</si>
  <si>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</si>
  <si>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</si>
  <si>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</si>
  <si>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</si>
  <si>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</si>
  <si>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</si>
  <si>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</si>
  <si>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</si>
  <si>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</si>
  <si>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</si>
  <si>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</si>
  <si>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</si>
  <si>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</si>
  <si>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</si>
  <si>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</si>
  <si>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</si>
  <si>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</si>
  <si>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</si>
  <si>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</si>
  <si>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</si>
  <si>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</si>
  <si>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</si>
  <si>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</si>
  <si>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</si>
  <si>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</si>
  <si>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</si>
  <si>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</si>
  <si>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</si>
  <si>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</si>
  <si>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</si>
  <si>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</si>
  <si>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</si>
  <si>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</si>
  <si>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</si>
  <si>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</si>
  <si>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</si>
  <si>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</si>
  <si>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</si>
  <si>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</si>
  <si>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</si>
  <si>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</si>
  <si>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</si>
  <si>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</si>
  <si>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</si>
  <si>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</si>
  <si>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</si>
  <si>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</si>
  <si>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</si>
  <si>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</si>
  <si>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</si>
  <si>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</si>
  <si>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</si>
  <si>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</si>
  <si>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</si>
  <si>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</si>
  <si>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</si>
  <si>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</si>
  <si>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</si>
  <si>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</si>
  <si>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</si>
  <si>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</si>
  <si>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</si>
  <si>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</si>
  <si>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</si>
  <si>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</si>
  <si>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</si>
  <si>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</si>
  <si>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</si>
  <si>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</si>
  <si>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</si>
  <si>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</si>
  <si>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</si>
  <si>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</si>
  <si>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</si>
  <si>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</si>
  <si>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</si>
  <si>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</si>
  <si>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</si>
  <si>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</si>
  <si>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</si>
  <si>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</si>
  <si>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</si>
  <si>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</si>
  <si>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</si>
  <si>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</si>
  <si>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</si>
  <si>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</si>
  <si>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</si>
  <si>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</si>
  <si>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</si>
  <si>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</si>
  <si>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</si>
  <si>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</si>
  <si>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</si>
  <si>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</si>
  <si>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</si>
  <si>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</si>
  <si>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</si>
  <si>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</si>
  <si>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</si>
  <si>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</si>
  <si>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</si>
  <si>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</si>
  <si>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</si>
  <si>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</si>
  <si>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</si>
  <si>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</si>
  <si>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</si>
  <si>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</si>
  <si>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</si>
  <si>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</si>
  <si>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</si>
  <si>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</si>
  <si>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</si>
  <si>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</si>
  <si>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</si>
  <si>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</si>
  <si>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</si>
  <si>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</si>
  <si>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</si>
  <si>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</si>
  <si>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</si>
  <si>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</si>
  <si>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</si>
  <si>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</si>
  <si>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</si>
  <si>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</si>
  <si>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</si>
  <si>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</si>
  <si>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</si>
  <si>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</si>
  <si>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</si>
  <si>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</si>
  <si>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</si>
  <si>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</si>
  <si>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</si>
  <si>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</si>
  <si>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</si>
  <si>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</si>
  <si>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</si>
  <si>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</si>
  <si>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</si>
  <si>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</si>
  <si>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</si>
  <si>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</si>
  <si>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</si>
  <si>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</si>
  <si>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</si>
  <si>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</si>
  <si>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</si>
  <si>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</si>
  <si>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</si>
  <si>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</si>
  <si>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</si>
  <si>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</si>
  <si>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</si>
  <si>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</si>
  <si>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</si>
  <si>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</si>
  <si>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</si>
  <si>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</si>
  <si>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</si>
  <si>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</si>
  <si>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</si>
  <si>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</si>
  <si>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</si>
  <si>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</si>
  <si>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</si>
  <si>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</si>
  <si>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</si>
  <si>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</si>
  <si>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</si>
  <si>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</si>
  <si>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</si>
  <si>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</si>
  <si>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</si>
  <si>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</si>
  <si>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</si>
  <si>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</si>
  <si>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</si>
  <si>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</si>
  <si>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</si>
  <si>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</si>
  <si>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</si>
  <si>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</si>
  <si>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</si>
  <si>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</si>
  <si>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</si>
  <si>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</si>
  <si>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</si>
  <si>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</si>
  <si>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</si>
  <si>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</si>
  <si>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</si>
  <si>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</si>
  <si>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</si>
  <si>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</si>
  <si>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</si>
  <si>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</si>
  <si>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</si>
  <si>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</si>
  <si>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</si>
  <si>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</si>
  <si>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</si>
  <si>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</si>
  <si>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</si>
  <si>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</si>
  <si>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</si>
  <si>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</si>
  <si>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</si>
  <si>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</si>
  <si>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</si>
  <si>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</si>
  <si>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</si>
  <si>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</si>
  <si>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</si>
  <si>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</si>
  <si>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</si>
  <si>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</si>
  <si>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</si>
  <si>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</si>
  <si>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</si>
  <si>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</si>
  <si>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</si>
  <si>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</si>
  <si>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</si>
  <si>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</si>
  <si>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</si>
  <si>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</si>
  <si>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</si>
  <si>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</si>
  <si>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</si>
  <si>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</si>
  <si>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</si>
  <si>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</si>
  <si>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</si>
  <si>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</si>
  <si>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</si>
  <si>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</si>
  <si>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</si>
  <si>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</si>
  <si>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</si>
  <si>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</si>
  <si>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</si>
  <si>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</si>
  <si>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</si>
  <si>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</si>
  <si>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</si>
  <si>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</si>
  <si>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</si>
  <si>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</si>
  <si>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</si>
  <si>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</si>
  <si>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</si>
  <si>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</si>
  <si>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</si>
  <si>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</si>
  <si>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</si>
  <si>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</si>
  <si>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</si>
  <si>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</si>
  <si>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</si>
  <si>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</si>
  <si>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</si>
  <si>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</si>
  <si>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</si>
  <si>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</si>
  <si>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</si>
  <si>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</si>
  <si>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</si>
  <si>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</si>
  <si>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</si>
  <si>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</si>
  <si>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</si>
  <si>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</si>
  <si>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</si>
  <si>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</si>
  <si>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</si>
  <si>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</si>
  <si>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</si>
  <si>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</si>
  <si>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</si>
  <si>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</si>
  <si>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</si>
  <si>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</si>
  <si>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</si>
  <si>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</si>
  <si>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</si>
  <si>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</si>
  <si>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</si>
  <si>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</si>
  <si>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</si>
  <si>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</si>
  <si>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</si>
  <si>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</si>
  <si>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</si>
  <si>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</si>
  <si>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</si>
  <si>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</si>
  <si>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</si>
  <si>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</si>
  <si>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</si>
  <si>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</si>
  <si>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</si>
  <si>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</si>
  <si>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</si>
  <si>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</si>
  <si>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</si>
  <si>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</si>
  <si>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</si>
  <si>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</si>
  <si>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</si>
  <si>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</si>
  <si>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</si>
  <si>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</si>
  <si>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</si>
  <si>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</si>
  <si>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</si>
  <si>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</si>
  <si>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</si>
  <si>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</si>
  <si>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</si>
  <si>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</si>
  <si>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</si>
  <si>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</si>
  <si>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</si>
  <si>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</si>
  <si>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</si>
  <si>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</si>
  <si>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</si>
  <si>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</si>
  <si>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</si>
  <si>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</si>
  <si>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</si>
  <si>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</si>
  <si>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</si>
  <si>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</si>
  <si>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</si>
  <si>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</si>
  <si>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</si>
  <si>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</si>
  <si>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</si>
  <si>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</si>
  <si>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</si>
  <si>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</si>
  <si>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</si>
  <si>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</si>
  <si>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</si>
  <si>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</si>
  <si>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</si>
  <si>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</si>
  <si>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</si>
  <si>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</si>
  <si>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</si>
  <si>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</si>
  <si>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</si>
  <si>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</si>
  <si>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</si>
  <si>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</si>
  <si>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</si>
  <si>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</si>
  <si>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</si>
  <si>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</si>
  <si>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</si>
  <si>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</si>
  <si>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</si>
  <si>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</si>
  <si>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</si>
  <si>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</si>
  <si>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</si>
  <si>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</si>
  <si>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</si>
  <si>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</si>
  <si>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</si>
  <si>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</si>
  <si>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</si>
  <si>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</si>
  <si>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</si>
  <si>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</si>
  <si>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</si>
  <si>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</si>
  <si>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</si>
  <si>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</si>
  <si>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</si>
  <si>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</si>
  <si>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</si>
  <si>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</si>
  <si>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</si>
  <si>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</si>
  <si>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</si>
  <si>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</si>
  <si>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</si>
  <si>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</si>
  <si>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</si>
  <si>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</si>
  <si>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</si>
  <si>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</si>
  <si>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</si>
  <si>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</si>
  <si>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</si>
  <si>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</si>
  <si>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</si>
  <si>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</si>
  <si>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</si>
  <si>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</si>
  <si>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</si>
  <si>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</si>
  <si>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</si>
  <si>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</si>
  <si>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</si>
  <si>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</si>
  <si>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</si>
  <si>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</si>
  <si>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</si>
  <si>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</si>
  <si>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</si>
  <si>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</si>
  <si>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</si>
  <si>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</si>
  <si>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</si>
  <si>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</si>
  <si>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</si>
  <si>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</si>
  <si>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</si>
  <si>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</si>
  <si>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</si>
  <si>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</si>
  <si>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</si>
  <si>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</si>
  <si>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</si>
  <si>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</si>
  <si>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</si>
  <si>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</si>
  <si>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</si>
  <si>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</si>
  <si>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</si>
  <si>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</si>
  <si>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</si>
  <si>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</si>
  <si>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</si>
  <si>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</si>
  <si>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</si>
  <si>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</si>
  <si>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</si>
  <si>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</si>
  <si>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</si>
  <si>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</si>
  <si>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</si>
  <si>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</si>
  <si>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</si>
  <si>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</si>
  <si>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</si>
  <si>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</si>
  <si>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</si>
  <si>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</si>
  <si>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</si>
  <si>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</si>
  <si>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</si>
  <si>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</si>
  <si>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</si>
  <si>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</si>
  <si>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</si>
  <si>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</si>
  <si>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</si>
  <si>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</si>
  <si>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</si>
  <si>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</si>
  <si>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</si>
  <si>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</si>
  <si>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</si>
  <si>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</si>
  <si>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</si>
  <si>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</si>
  <si>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</si>
  <si>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</si>
  <si>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</si>
  <si>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</si>
  <si>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</si>
  <si>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</si>
  <si>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</si>
  <si>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</si>
  <si>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</si>
  <si>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</si>
  <si>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</si>
  <si>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</si>
  <si>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</si>
  <si>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</si>
  <si>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</si>
  <si>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</si>
  <si>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</si>
  <si>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</si>
  <si>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</si>
  <si>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</si>
  <si>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</si>
  <si>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</si>
  <si>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</si>
  <si>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</si>
  <si>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</si>
  <si>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</si>
  <si>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</si>
  <si>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</si>
  <si>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</si>
  <si>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</si>
  <si>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</si>
  <si>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</si>
  <si>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</si>
  <si>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</si>
  <si>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</si>
  <si>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</si>
  <si>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</si>
  <si>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</si>
  <si>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</si>
  <si>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</si>
  <si>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</si>
  <si>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</si>
  <si>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</si>
  <si>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</si>
  <si>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</si>
  <si>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</si>
  <si>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</si>
  <si>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</si>
  <si>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</si>
  <si>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</si>
  <si>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</si>
  <si>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</si>
  <si>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</si>
  <si>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</si>
  <si>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</si>
  <si>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</si>
  <si>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</si>
  <si>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</si>
  <si>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</si>
  <si>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</si>
  <si>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</si>
  <si>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</si>
  <si>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</si>
  <si>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</si>
  <si>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</si>
  <si>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</si>
  <si>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</si>
  <si>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</si>
  <si>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</si>
  <si>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</si>
  <si>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</si>
  <si>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</si>
  <si>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</si>
  <si>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</si>
  <si>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</si>
  <si>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</si>
  <si>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</si>
  <si>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</si>
  <si>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</si>
  <si>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</si>
  <si>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</si>
  <si>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</si>
  <si>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</si>
  <si>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</si>
  <si>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</si>
  <si>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</si>
  <si>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</si>
  <si>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</si>
  <si>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</si>
  <si>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</si>
  <si>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</si>
  <si>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</si>
  <si>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</si>
  <si>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</si>
  <si>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</si>
  <si>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</si>
  <si>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</si>
  <si>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</si>
  <si>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</si>
  <si>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</si>
  <si>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</si>
  <si>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</si>
  <si>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</si>
  <si>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</si>
  <si>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</si>
  <si>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</si>
  <si>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</si>
  <si>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</si>
  <si>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</si>
  <si>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</si>
  <si>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</si>
  <si>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</si>
  <si>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</si>
  <si>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</si>
  <si>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</si>
  <si>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</si>
  <si>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</si>
  <si>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</si>
  <si>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</si>
  <si>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</si>
  <si>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</si>
  <si>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</si>
  <si>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</si>
  <si>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</si>
  <si>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</si>
  <si>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</si>
  <si>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</si>
  <si>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</si>
  <si>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</si>
  <si>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</si>
  <si>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</si>
  <si>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</si>
  <si>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</si>
  <si>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</si>
  <si>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</si>
  <si>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</si>
  <si>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</si>
  <si>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</si>
  <si>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</si>
  <si>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</si>
  <si>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</si>
  <si>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</si>
  <si>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</si>
  <si>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</si>
  <si>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</si>
  <si>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</si>
  <si>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</si>
  <si>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</si>
  <si>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</si>
  <si>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</si>
  <si>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</si>
  <si>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</si>
  <si>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</si>
  <si>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</si>
  <si>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</si>
  <si>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</si>
  <si>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</si>
  <si>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</si>
  <si>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</si>
  <si>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</si>
  <si>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</si>
  <si>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</si>
  <si>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</si>
  <si>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</si>
  <si>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</si>
  <si>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</si>
  <si>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</si>
  <si>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</si>
  <si>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</si>
  <si>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</si>
  <si>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</si>
  <si>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</si>
  <si>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</si>
  <si>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</si>
  <si>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</si>
  <si>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</si>
  <si>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</si>
  <si>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</si>
  <si>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</si>
  <si>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</si>
  <si>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</si>
  <si>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</si>
  <si>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</si>
  <si>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</si>
  <si>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</si>
  <si>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</si>
  <si>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</si>
  <si>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</si>
  <si>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</si>
  <si>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</si>
  <si>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</si>
  <si>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</si>
  <si>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</si>
  <si>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</si>
  <si>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</si>
  <si>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</si>
  <si>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</si>
  <si>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</si>
  <si>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</si>
  <si>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</si>
  <si>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</si>
  <si>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</si>
  <si>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</si>
  <si>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</si>
  <si>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</si>
  <si>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</si>
  <si>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</si>
  <si>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</si>
  <si>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</si>
  <si>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</si>
  <si>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</si>
  <si>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</si>
  <si>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</si>
  <si>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</si>
  <si>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</si>
  <si>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</si>
  <si>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</si>
  <si>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</si>
  <si>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</si>
  <si>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</si>
  <si>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</si>
  <si>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</si>
  <si>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</si>
  <si>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</si>
  <si>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</si>
  <si>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</si>
  <si>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</si>
  <si>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</si>
  <si>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</si>
  <si>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</si>
  <si>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</si>
  <si>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</si>
  <si>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</si>
  <si>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</si>
  <si>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</si>
  <si>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</si>
  <si>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</si>
  <si>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</si>
  <si>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</si>
  <si>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</si>
  <si>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</si>
  <si>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</si>
  <si>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</si>
  <si>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</si>
  <si>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</si>
  <si>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</si>
  <si>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</si>
  <si>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</si>
  <si>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</si>
  <si>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</si>
  <si>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</si>
  <si>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</si>
  <si>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</si>
  <si>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</si>
  <si>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</si>
  <si>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</si>
  <si>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</si>
  <si>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</si>
  <si>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</si>
  <si>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</si>
  <si>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</si>
  <si>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</si>
  <si>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</si>
  <si>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</si>
  <si>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</si>
  <si>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</si>
  <si>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</si>
  <si>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</si>
  <si>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</si>
  <si>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</si>
  <si>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</si>
  <si>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</si>
  <si>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</si>
  <si>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</si>
  <si>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</si>
  <si>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</si>
  <si>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</si>
  <si>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</si>
  <si>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</si>
  <si>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</si>
  <si>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</si>
  <si>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</si>
  <si>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</si>
  <si>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</si>
  <si>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</si>
  <si>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</si>
  <si>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</si>
  <si>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</si>
  <si>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</si>
  <si>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</si>
  <si>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</si>
  <si>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</si>
  <si>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</si>
  <si>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</si>
  <si>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</si>
  <si>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</si>
  <si>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</si>
  <si>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</si>
  <si>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</si>
  <si>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</si>
  <si>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</si>
  <si>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</si>
  <si>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</si>
  <si>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</si>
  <si>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</si>
  <si>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</si>
  <si>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</si>
  <si>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</si>
  <si>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</si>
  <si>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</si>
  <si>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</si>
  <si>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</si>
  <si>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</si>
  <si>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</si>
  <si>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</si>
  <si>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</si>
  <si>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</si>
  <si>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</si>
  <si>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</si>
  <si>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</si>
  <si>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</si>
  <si>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</si>
  <si>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</si>
  <si>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</si>
  <si>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</si>
  <si>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</si>
  <si>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</si>
  <si>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</si>
  <si>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</si>
  <si>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</si>
  <si>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</si>
  <si>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</si>
  <si>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</si>
  <si>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</si>
  <si>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</si>
  <si>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</si>
  <si>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</si>
  <si>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</si>
  <si>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</si>
  <si>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</si>
  <si>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</si>
  <si>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</si>
  <si>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</si>
  <si>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</si>
  <si>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</si>
  <si>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</si>
  <si>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</si>
  <si>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</si>
  <si>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</si>
  <si>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</si>
  <si>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</si>
  <si>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</si>
  <si>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</si>
  <si>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</si>
  <si>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</si>
  <si>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</si>
  <si>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</si>
  <si>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</si>
  <si>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</si>
  <si>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</si>
  <si>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</si>
  <si>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</si>
  <si>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</si>
  <si>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</si>
  <si>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</si>
  <si>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</si>
  <si>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</si>
  <si>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</si>
  <si>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</si>
  <si>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</si>
  <si>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</si>
  <si>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</si>
  <si>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</si>
  <si>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</si>
  <si>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</si>
  <si>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</si>
  <si>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</si>
  <si>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</si>
  <si>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</si>
  <si>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</si>
  <si>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</si>
  <si>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</si>
  <si>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</si>
  <si>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</si>
  <si>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</si>
  <si>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</si>
  <si>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</si>
  <si>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</si>
  <si>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</si>
  <si>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</si>
  <si>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</si>
  <si>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</si>
  <si>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</si>
  <si>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</si>
  <si>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</si>
  <si>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</si>
  <si>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</si>
  <si>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</si>
  <si>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</si>
  <si>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</si>
  <si>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</si>
  <si>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</si>
  <si>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</si>
  <si>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</si>
  <si>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</si>
  <si>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</si>
  <si>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</si>
  <si>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</si>
  <si>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</si>
  <si>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</si>
  <si>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</si>
  <si>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</si>
  <si>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</si>
  <si>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</si>
  <si>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</si>
  <si>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</si>
  <si>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</si>
  <si>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</si>
  <si>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</si>
  <si>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</si>
  <si>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</si>
  <si>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</si>
  <si>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</si>
  <si>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</si>
  <si>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</si>
  <si>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</si>
  <si>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</si>
  <si>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</si>
  <si>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</si>
  <si>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</si>
  <si>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</si>
  <si>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</si>
  <si>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</si>
  <si>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</si>
  <si>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</si>
  <si>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</si>
  <si>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</si>
  <si>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</si>
  <si>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</si>
  <si>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</si>
  <si>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</si>
  <si>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</si>
  <si>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</si>
  <si>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</si>
  <si>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</si>
  <si>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</si>
  <si>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</si>
  <si>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</si>
  <si>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</si>
  <si>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</si>
  <si>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</si>
  <si>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</si>
  <si>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</si>
  <si>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</si>
  <si>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</si>
  <si>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</si>
  <si>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</si>
  <si>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</si>
  <si>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</si>
  <si>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</si>
  <si>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</si>
  <si>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</si>
  <si>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</si>
  <si>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</si>
  <si>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</si>
  <si>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</si>
  <si>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</si>
  <si>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</si>
  <si>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</si>
  <si>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</si>
  <si>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</si>
  <si>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</si>
  <si>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</si>
  <si>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</si>
  <si>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</si>
  <si>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</si>
  <si>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</si>
  <si>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</si>
  <si>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</si>
  <si>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</si>
  <si>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</si>
  <si>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</si>
  <si>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</si>
  <si>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</si>
  <si>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</si>
  <si>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</si>
  <si>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</si>
  <si>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</si>
  <si>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</si>
  <si>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</si>
  <si>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</si>
  <si>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</si>
  <si>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</si>
  <si>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</si>
  <si>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</si>
  <si>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</si>
  <si>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</si>
  <si>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</si>
  <si>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</si>
  <si>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</si>
  <si>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</si>
  <si>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</si>
  <si>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</si>
  <si>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</si>
  <si>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</si>
  <si>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</si>
  <si>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</si>
  <si>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</si>
  <si>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</si>
  <si>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</si>
  <si>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</si>
  <si>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</si>
  <si>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</si>
  <si>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</si>
  <si>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</si>
  <si>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</si>
  <si>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</si>
  <si>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</si>
  <si>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</si>
  <si>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</si>
  <si>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</si>
  <si>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</si>
  <si>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</si>
  <si>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</si>
  <si>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</si>
  <si>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</si>
  <si>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</si>
  <si>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</si>
  <si>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</si>
  <si>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</si>
  <si>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</si>
  <si>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</si>
  <si>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</si>
  <si>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</si>
  <si>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</si>
  <si>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</si>
  <si>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</si>
  <si>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</si>
  <si>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</si>
  <si>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</si>
  <si>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</si>
  <si>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</si>
  <si>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</si>
  <si>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</si>
  <si>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</si>
  <si>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</si>
  <si>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</si>
  <si>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</si>
  <si>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</si>
  <si>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</si>
  <si>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</si>
  <si>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</si>
  <si>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</si>
  <si>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</si>
  <si>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</si>
  <si>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</si>
  <si>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</si>
  <si>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</si>
  <si>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</si>
  <si>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</si>
  <si>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</si>
  <si>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</si>
  <si>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</si>
  <si>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</si>
  <si>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</si>
  <si>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</si>
  <si>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</si>
  <si>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</si>
  <si>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</si>
  <si>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</si>
  <si>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</si>
  <si>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</si>
  <si>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</si>
  <si>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</si>
  <si>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</si>
  <si>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</si>
  <si>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</si>
  <si>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</si>
  <si>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</si>
  <si>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</si>
  <si>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</si>
  <si>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</si>
  <si>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</si>
  <si>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</si>
  <si>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</si>
  <si>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</si>
  <si>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</si>
  <si>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</si>
  <si>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</si>
  <si>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</si>
  <si>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</si>
  <si>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</si>
  <si>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</si>
  <si>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</si>
  <si>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</si>
  <si>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</si>
  <si>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</si>
  <si>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</si>
  <si>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</si>
  <si>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</si>
  <si>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</si>
  <si>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</si>
  <si>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</si>
  <si>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</si>
  <si>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</si>
  <si>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</si>
  <si>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</si>
  <si>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</si>
  <si>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</si>
  <si>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</si>
  <si>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</si>
  <si>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</si>
  <si>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</si>
  <si>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</si>
  <si>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</si>
  <si>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</si>
  <si>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</si>
  <si>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</si>
  <si>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</si>
  <si>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</si>
  <si>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</si>
  <si>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</si>
  <si>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</si>
  <si>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</si>
  <si>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</si>
  <si>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</si>
  <si>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</si>
  <si>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</si>
  <si>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</si>
  <si>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</si>
  <si>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</si>
  <si>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</si>
  <si>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</si>
  <si>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</si>
  <si>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</si>
  <si>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</si>
  <si>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</si>
  <si>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</si>
  <si>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</si>
  <si>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</si>
  <si>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</si>
  <si>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</si>
  <si>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</si>
  <si>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</si>
  <si>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</si>
  <si>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</si>
  <si>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</si>
  <si>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</si>
  <si>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</si>
  <si>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</si>
  <si>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</si>
  <si>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</si>
  <si>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</si>
  <si>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</si>
  <si>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</si>
  <si>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</si>
  <si>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</si>
  <si>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</si>
  <si>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</si>
  <si>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</si>
  <si>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</si>
  <si>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</si>
  <si>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</si>
  <si>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</si>
  <si>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</si>
  <si>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</si>
  <si>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</si>
  <si>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</si>
  <si>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</si>
  <si>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</si>
  <si>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</si>
  <si>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</si>
  <si>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</si>
  <si>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</si>
  <si>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</si>
  <si>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</si>
  <si>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</si>
  <si>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</si>
  <si>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</si>
  <si>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</si>
  <si>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</si>
  <si>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</si>
  <si>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</si>
  <si>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</si>
  <si>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</si>
  <si>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</si>
  <si>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</si>
  <si>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</si>
  <si>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</si>
  <si>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</si>
  <si>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</si>
  <si>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</si>
  <si>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</si>
  <si>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</si>
  <si>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</si>
  <si>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</si>
  <si>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</si>
  <si>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</si>
  <si>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</si>
  <si>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</si>
  <si>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</si>
  <si>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</si>
  <si>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</si>
  <si>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</si>
  <si>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</si>
  <si>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</si>
  <si>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</si>
  <si>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</si>
  <si>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</si>
  <si>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</si>
  <si>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</si>
  <si>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</si>
  <si>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</si>
  <si>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</si>
  <si>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</si>
  <si>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</si>
  <si>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</si>
  <si>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</si>
  <si>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</si>
  <si>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</si>
  <si>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</si>
  <si>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</si>
  <si>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</si>
  <si>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</si>
  <si>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</si>
  <si>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</si>
  <si>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</si>
  <si>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</si>
  <si>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</si>
  <si>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</si>
  <si>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</si>
  <si>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</si>
  <si>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</si>
  <si>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</si>
  <si>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</si>
  <si>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</si>
  <si>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</si>
  <si>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</si>
  <si>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</si>
  <si>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</si>
  <si>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</si>
  <si>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</si>
  <si>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</si>
  <si>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</si>
  <si>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</si>
  <si>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</si>
  <si>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</si>
  <si>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</si>
  <si>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</si>
  <si>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</si>
  <si>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</si>
  <si>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</si>
  <si>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</si>
  <si>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</si>
  <si>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</si>
  <si>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</si>
  <si>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</si>
  <si>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</si>
  <si>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</si>
  <si>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</si>
  <si>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</si>
  <si>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</si>
  <si>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</si>
  <si>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</si>
  <si>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</si>
  <si>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</si>
  <si>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</si>
  <si>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</si>
  <si>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</si>
  <si>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</si>
  <si>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</si>
  <si>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</si>
  <si>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</si>
  <si>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</si>
  <si>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</si>
  <si>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</si>
  <si>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</si>
  <si>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</si>
  <si>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</si>
  <si>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</si>
  <si>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</si>
  <si>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</si>
  <si>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</si>
  <si>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</si>
  <si>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</si>
  <si>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</si>
  <si>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</si>
  <si>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</si>
  <si>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</si>
  <si>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</si>
  <si>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</si>
  <si>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</si>
  <si>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</si>
  <si>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</si>
  <si>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</si>
  <si>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</si>
  <si>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</si>
  <si>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</si>
  <si>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</si>
  <si>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</si>
  <si>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</si>
  <si>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</si>
  <si>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</si>
  <si>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</si>
  <si>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</si>
  <si>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</si>
  <si>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</si>
  <si>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</si>
  <si>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</si>
  <si>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</si>
  <si>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</si>
  <si>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</si>
  <si>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</si>
  <si>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</si>
  <si>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</si>
  <si>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</si>
  <si>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</si>
  <si>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</si>
  <si>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</si>
  <si>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</si>
  <si>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</si>
  <si>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</si>
  <si>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</si>
  <si>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</si>
  <si>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</si>
  <si>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</si>
  <si>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</si>
  <si>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</si>
  <si>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</si>
  <si>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</si>
  <si>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</si>
  <si>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</si>
  <si>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</si>
  <si>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</si>
  <si>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</si>
  <si>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</si>
  <si>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</si>
  <si>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00399957</t>
  </si>
  <si>
    <t>Ekonomická univerzita v Bratislava</t>
  </si>
  <si>
    <t>3250002282</t>
  </si>
  <si>
    <t>Prenajom priestorov tabora</t>
  </si>
  <si>
    <t>328</t>
  </si>
  <si>
    <t>14.8.2025</t>
  </si>
  <si>
    <t>11.9.2025</t>
  </si>
  <si>
    <t>Prenajom priestorov tabora - plavecké dráhy</t>
  </si>
  <si>
    <t>Mestská časť Bratislava - Karlova Ves</t>
  </si>
  <si>
    <t>22.12.2025</t>
  </si>
  <si>
    <t>00603520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</si>
</sst>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5" val="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70" sqref="A70"/>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Academy 4 you, Martinčekova 5, Bratislava, 821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30793513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0" activePane="bottomLeft" state="frozen"/>
      <selection pane="bottomLeft" activeCell="D61" sqref="D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3"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Academy 4 you</v>
      </c>
      <c r="C3" s="338"/>
      <c r="D3" s="338"/>
      <c r="G3" s="252">
        <v>45747</v>
      </c>
    </row>
    <row r="4" spans="1:7" ht="14.25" x14ac:dyDescent="0.2">
      <c r="A4" s="30" t="s">
        <v>313</v>
      </c>
      <c r="B4" s="29" t="str">
        <f>RIGHT("0000"&amp;INDEX(Adr!A:A,Doklady!B102+1),8)</f>
        <v>30793513</v>
      </c>
      <c r="G4" s="252">
        <v>45777</v>
      </c>
    </row>
    <row r="5" spans="1:7" ht="14.25" x14ac:dyDescent="0.2">
      <c r="A5" s="30" t="s">
        <v>314</v>
      </c>
      <c r="B5" s="29" t="str">
        <f>INDEX(Adr!D:D,Doklady!B102+1)&amp;", "&amp;INDEX(Adr!E:E,Doklady!B102+1)</f>
        <v>Martinčekova 5,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6"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Academy 4 you</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30793513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Martinčekova 5, Bratislava, 821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5000</v>
      </c>
      <c r="D10" s="126">
        <f>C10-E10</f>
        <v>5000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09" sqref="H10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30793513</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32"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3001</v>
      </c>
      <c r="B107" s="14"/>
      <c r="C107" s="14" t="s">
        <v>3004</v>
      </c>
      <c r="D107" s="16" t="s">
        <v>3007</v>
      </c>
      <c r="E107" s="16" t="s">
        <v>3011</v>
      </c>
      <c r="F107" s="14" t="s">
        <v>3005</v>
      </c>
      <c r="G107" s="14" t="s">
        <v>3002</v>
      </c>
      <c r="H107" s="14" t="s">
        <v>3003</v>
      </c>
      <c r="I107" s="15">
        <v>2320</v>
      </c>
      <c r="J107" s="77">
        <v>10</v>
      </c>
      <c r="K107" s="92"/>
    </row>
    <row r="108" spans="1:25" ht="22.5" x14ac:dyDescent="0.2">
      <c r="A108" s="14" t="s">
        <v>3001</v>
      </c>
      <c r="B108" s="14"/>
      <c r="C108" s="14" t="s">
        <v>3006</v>
      </c>
      <c r="D108" s="16" t="s">
        <v>3008</v>
      </c>
      <c r="E108" s="16" t="s">
        <v>3011</v>
      </c>
      <c r="F108" s="14" t="s">
        <v>3009</v>
      </c>
      <c r="G108" s="14" t="s">
        <v>3012</v>
      </c>
      <c r="H108" s="14" t="s">
        <v>3010</v>
      </c>
      <c r="I108" s="15">
        <v>2680</v>
      </c>
      <c r="J108" s="77">
        <v>10</v>
      </c>
      <c r="K108" s="92"/>
    </row>
    <row r="109" spans="1:25" ht="12.75" x14ac:dyDescent="0.2">
      <c r="A109" s="14"/>
      <c r="B109" s="14"/>
      <c r="C109" s="14"/>
      <c r="D109" s="16"/>
      <c r="E109" s="16"/>
      <c r="F109" s="14"/>
      <c r="G109" s="14"/>
      <c r="H109" s="14"/>
      <c r="I109" s="15"/>
      <c r="J109" s="77"/>
      <c r="K109" s="92"/>
    </row>
    <row r="110" spans="1:25" ht="12.75" x14ac:dyDescent="0.2">
      <c r="A110" s="14"/>
      <c r="B110" s="14"/>
      <c r="C110" s="14"/>
      <c r="D110" s="16"/>
      <c r="E110" s="16"/>
      <c r="F110" s="14"/>
      <c r="G110" s="14"/>
      <c r="H110" s="14"/>
      <c r="I110" s="15"/>
      <c r="J110" s="77"/>
      <c r="K110" s="92"/>
    </row>
    <row r="111" spans="1:25" ht="12.75" x14ac:dyDescent="0.2">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110 A112: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12:F5000 F107:F110" xr:uid="{255B499D-B3E6-47A9-A857-DBFE56F071D9}">
      <formula1>$F$96:$F$99</formula1>
    </dataValidation>
    <dataValidation type="list" allowBlank="1" showInputMessage="1" showErrorMessage="1" sqref="A112:A5000 A107:A110" xr:uid="{540C0DA9-E9CD-4805-B659-E67C1C32B21C}">
      <formula1>OFFSET($A$1,0,0,$B$3,1)</formula1>
    </dataValidation>
    <dataValidation allowBlank="1" sqref="G112:G5000 G107:G110" xr:uid="{B36265DD-F5DD-4F0A-AD93-4A0388363C0B}"/>
    <dataValidation type="list" allowBlank="1" showInputMessage="1" showErrorMessage="1" errorTitle="Chyba !" error="zadajte (vyberte zo zoznamu) platný analytický kód podľa nápovedy k bunke I104" sqref="J112:J10000 J107:J11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x14ac:dyDescent="0.2">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x14ac:dyDescent="0.2">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x14ac:dyDescent="0.2">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x14ac:dyDescent="0.2">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x14ac:dyDescent="0.2">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x14ac:dyDescent="0.2">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x14ac:dyDescent="0.2">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x14ac:dyDescent="0.2">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x14ac:dyDescent="0.2">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4"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Academy 4 you, Martinčekova 5, Bratislava, 821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30793513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Cyril Holed</cp:lastModifiedBy>
  <cp:revision/>
  <cp:lastPrinted>2025-01-23T13:30:36Z</cp:lastPrinted>
  <dcterms:created xsi:type="dcterms:W3CDTF">2017-02-20T06:20:12Z</dcterms:created>
  <dcterms:modified xsi:type="dcterms:W3CDTF">2026-05-11T07:29:30Z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